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550" windowHeight="12555"/>
  </bookViews>
  <sheets>
    <sheet name="Kategorija I" sheetId="1" r:id="rId1"/>
    <sheet name="Kategorija II" sheetId="2" r:id="rId2"/>
  </sheets>
  <definedNames>
    <definedName name="_xlnm._FilterDatabase" localSheetId="0" hidden="1">'Kategorija I'!$A$6:$H$255</definedName>
    <definedName name="as" localSheetId="0" hidden="1">'Kategorija I'!$A$6:$H$255</definedName>
    <definedName name="_xlnm.Print_Area" localSheetId="0">'Kategorija I'!$A$1:$H$255</definedName>
  </definedNames>
  <calcPr calcId="125725"/>
</workbook>
</file>

<file path=xl/calcChain.xml><?xml version="1.0" encoding="utf-8"?>
<calcChain xmlns="http://schemas.openxmlformats.org/spreadsheetml/2006/main">
  <c r="F188" i="1"/>
  <c r="F254" l="1"/>
  <c r="F250"/>
  <c r="F247"/>
  <c r="F226"/>
  <c r="F220"/>
  <c r="F217"/>
  <c r="F201"/>
  <c r="F179" l="1"/>
  <c r="F172"/>
  <c r="F163"/>
  <c r="F155"/>
  <c r="F148"/>
  <c r="F141"/>
  <c r="F135"/>
  <c r="F127"/>
  <c r="F124"/>
  <c r="F112"/>
  <c r="F107"/>
  <c r="F99"/>
  <c r="F95"/>
  <c r="F80"/>
  <c r="F41"/>
  <c r="F27"/>
  <c r="F24"/>
  <c r="F19"/>
  <c r="F11"/>
  <c r="J156"/>
  <c r="B20" i="2"/>
</calcChain>
</file>

<file path=xl/sharedStrings.xml><?xml version="1.0" encoding="utf-8"?>
<sst xmlns="http://schemas.openxmlformats.org/spreadsheetml/2006/main" count="1042" uniqueCount="467">
  <si>
    <t xml:space="preserve">Opća bolnica "Dr. Tomislav Bardek" </t>
  </si>
  <si>
    <t>Koprivnica</t>
  </si>
  <si>
    <t>Red. broj</t>
  </si>
  <si>
    <t>Naziv primatelja</t>
  </si>
  <si>
    <t>OIB</t>
  </si>
  <si>
    <t>Sjedište</t>
  </si>
  <si>
    <t>Naziv platitelja</t>
  </si>
  <si>
    <t>Iznos (EUR)</t>
  </si>
  <si>
    <t>Odjeljak</t>
  </si>
  <si>
    <t>Naziv odjeljka</t>
  </si>
  <si>
    <t>1.</t>
  </si>
  <si>
    <t>2.</t>
  </si>
  <si>
    <t>3.</t>
  </si>
  <si>
    <t>4.</t>
  </si>
  <si>
    <t>6.</t>
  </si>
  <si>
    <t>7.</t>
  </si>
  <si>
    <t>8.</t>
  </si>
  <si>
    <t>9.</t>
  </si>
  <si>
    <t>Intelektualne i osobne usluge</t>
  </si>
  <si>
    <t>Opća bolnica "Dr. Tomislav Bardek"</t>
  </si>
  <si>
    <t>Isplaćeni iznos (EUR)</t>
  </si>
  <si>
    <t>Naziv odjeljaka</t>
  </si>
  <si>
    <t>Plaće za redovan rad</t>
  </si>
  <si>
    <t>Plaće za prekovremeni rad</t>
  </si>
  <si>
    <t>Ostali rashodi za zaposlene</t>
  </si>
  <si>
    <t>Doprinosi za zdravstveno osiguranje</t>
  </si>
  <si>
    <t>Naknade za prijevoz, za rad na terenu i odvojeni život</t>
  </si>
  <si>
    <t>Naknade troškova osobama izvan radnog odnosa</t>
  </si>
  <si>
    <t>Naknade za rad predstavničkih i izvršnih tijela, povjerenstava i slično</t>
  </si>
  <si>
    <t>Naknade šteta pravnim i fizičkim osobama</t>
  </si>
  <si>
    <t>5.</t>
  </si>
  <si>
    <t>10.</t>
  </si>
  <si>
    <t>11.</t>
  </si>
  <si>
    <t>SVEUKUPNO:</t>
  </si>
  <si>
    <t>Ostali nespomenuti rashodi poslovanja</t>
  </si>
  <si>
    <t>Pristojbe i naknade</t>
  </si>
  <si>
    <t>INFORMACIJA O TROŠENJU SREDSTAVA ZA RUJAN 2026. GODINE - Kategorija I</t>
  </si>
  <si>
    <t xml:space="preserve"> INFORMACIJA O TROŠENJU SREDSTAVA ZA RUJAN 2026. GODINE - Kategorija II</t>
  </si>
  <si>
    <t>Ukupno za rujan 2026. god.</t>
  </si>
  <si>
    <t>A&amp;B d.o.o.</t>
  </si>
  <si>
    <t>Zagreb</t>
  </si>
  <si>
    <t>Opća bolnica "Dr. Tomislav Bardek" Koprivnica</t>
  </si>
  <si>
    <t>A1 Hrvatska d.o.o.</t>
  </si>
  <si>
    <t>ADONIS PHARMA d.o.o.</t>
  </si>
  <si>
    <t>AEMA  tehnologija vode d.o.o.</t>
  </si>
  <si>
    <t>AGMAR d.o.o.</t>
  </si>
  <si>
    <t>AGRODALM d.o.o.</t>
  </si>
  <si>
    <t>AGROPROTEINKA-ENERGIJA d.o.o.</t>
  </si>
  <si>
    <t>Sesvete</t>
  </si>
  <si>
    <t>ALCA ZAGREB d.o.o.</t>
  </si>
  <si>
    <t>AMINOMED ZAGREB d.o.o</t>
  </si>
  <si>
    <t>Prigorje Brdovečko</t>
  </si>
  <si>
    <t>ANGELA d.o.o.</t>
  </si>
  <si>
    <t>Varaždin</t>
  </si>
  <si>
    <t>ARTHREX ADRIA d.o.o.</t>
  </si>
  <si>
    <t>AUTOSET TUREK d.o.o.</t>
  </si>
  <si>
    <t>Prelog</t>
  </si>
  <si>
    <t>B. BRAUN ADRIA d.o.o.</t>
  </si>
  <si>
    <t>BAUERFEIND d.o.o.</t>
  </si>
  <si>
    <t>BETAMED d.o.o.</t>
  </si>
  <si>
    <t>BIOELEKTRONIKA d.o.o.</t>
  </si>
  <si>
    <t>BIOGNOST d.o.o.</t>
  </si>
  <si>
    <t>BOMI-LAB d.o.o.</t>
  </si>
  <si>
    <t>BUREAU VERITAS CROATIA d.o.o.</t>
  </si>
  <si>
    <t>Rijeka</t>
  </si>
  <si>
    <t>CARDIO MEDICAL ZAGREB D.O.O.</t>
  </si>
  <si>
    <t>CYBER_FOLKS d.o.o.</t>
  </si>
  <si>
    <t>Đurđevac</t>
  </si>
  <si>
    <t>DEMIT d.o.o.</t>
  </si>
  <si>
    <t>Dugo Selo</t>
  </si>
  <si>
    <t>DIAHEM d.o.o.</t>
  </si>
  <si>
    <t>Zagreb-Buzin</t>
  </si>
  <si>
    <t>DRAGER CROATIA d.o.o.</t>
  </si>
  <si>
    <t>DUKAT MLIJEČNA INDUSTRIJA d.d.</t>
  </si>
  <si>
    <t>E.ON PLIN d.o.o.</t>
  </si>
  <si>
    <t xml:space="preserve">E.T.S. d.o.o. </t>
  </si>
  <si>
    <t>ED BOREL d.o.o.</t>
  </si>
  <si>
    <t>EHS d.o.o.</t>
  </si>
  <si>
    <t>EKSA GRUPA d.o.o.</t>
  </si>
  <si>
    <t>Samobor</t>
  </si>
  <si>
    <t>ELEKTRO-BABIĆ</t>
  </si>
  <si>
    <t>Križevci</t>
  </si>
  <si>
    <t>ELEKTRONIČAR d.o.o.</t>
  </si>
  <si>
    <t>ELMA d.o.o.</t>
  </si>
  <si>
    <t>ELMAG d.o.o.</t>
  </si>
  <si>
    <t>Ludbreg</t>
  </si>
  <si>
    <t>ENDOPHARM D.O.O.</t>
  </si>
  <si>
    <t>ENERGETIKA D.O.O. KOPRIVNICA</t>
  </si>
  <si>
    <t>ERGONOVA PILJEK d.o.o.</t>
  </si>
  <si>
    <t>Sveti Križ Začretje</t>
  </si>
  <si>
    <t>ESCO KLIMA SERVIS d.o.o.</t>
  </si>
  <si>
    <t>ETIL PROMET d.o.o.</t>
  </si>
  <si>
    <t>Sveti Ivan Zelina</t>
  </si>
  <si>
    <t>EUROSPUŽVA d.o.o.</t>
  </si>
  <si>
    <t>FILIDA-PUTNIČKA AGENCIJA d.o.o.</t>
  </si>
  <si>
    <t>FINANCIJSKA AGENCIJA</t>
  </si>
  <si>
    <t>GLENINVEST d.o.o.</t>
  </si>
  <si>
    <t>GRAD KOPRIVNICA</t>
  </si>
  <si>
    <t>H.K.O. d.o.o.</t>
  </si>
  <si>
    <t>HEP ELEKTRA d.o.o.</t>
  </si>
  <si>
    <t>Osijek</t>
  </si>
  <si>
    <t>HEP OPSKRBA  D.O.O.</t>
  </si>
  <si>
    <t xml:space="preserve">HILUS d.o.o. </t>
  </si>
  <si>
    <t>HRVATSKA POŠTA d.d.</t>
  </si>
  <si>
    <t>HRVATSKA RADIOTELEVIZIJA</t>
  </si>
  <si>
    <t>HRVATSKE VODE ZAGREB</t>
  </si>
  <si>
    <t>HRVATSKI TELEKOM d.d.</t>
  </si>
  <si>
    <t>HRVATSKI ZAVOD ZA JAVNO ZDRAVSTVO ZAGREB</t>
  </si>
  <si>
    <t>IMC INJŽENERING-ENERGETIKA d.o.o.</t>
  </si>
  <si>
    <t>Kastav</t>
  </si>
  <si>
    <t>IN2 d.o.o. informacijski inženjering</t>
  </si>
  <si>
    <t>INA-INDUSTRIJA NAFTE d.d.</t>
  </si>
  <si>
    <t>INEL-MEDICINSKA TEHNIKA d.o.o.</t>
  </si>
  <si>
    <t>INSTITUT ZA HIGIJENU d.o.o.</t>
  </si>
  <si>
    <t>Staro Petrovo Selo</t>
  </si>
  <si>
    <t>INSTRUMENTARIA d.d.</t>
  </si>
  <si>
    <t>IRIS FARMACIJA d.o.o.</t>
  </si>
  <si>
    <t>JASIKA d.o.o.</t>
  </si>
  <si>
    <t>Lučko</t>
  </si>
  <si>
    <t>JAVNI BILJEŽNIK LJUBICA PAPAC</t>
  </si>
  <si>
    <t>JAVNI BILJEŽNIK MARIJA KUSTIĆ</t>
  </si>
  <si>
    <t>Bjelovar</t>
  </si>
  <si>
    <t>JAVNI BILJEŽNIK MARKO BILANDŽIJA</t>
  </si>
  <si>
    <t>Garešnica</t>
  </si>
  <si>
    <t>JAVNI BILJEŽNIK MARTINA DUJMOVIĆ</t>
  </si>
  <si>
    <t>JOHNSON &amp; JOHNSON  S.E.d.o.o.</t>
  </si>
  <si>
    <t>KARL DIETZ KIJEVO d.o.o.</t>
  </si>
  <si>
    <t>Kijevo</t>
  </si>
  <si>
    <t>KARL STORZ CROATIA d.o.o.</t>
  </si>
  <si>
    <t>KARMAT d.o.o.</t>
  </si>
  <si>
    <t>KB D.O.O.</t>
  </si>
  <si>
    <t>Sračinec</t>
  </si>
  <si>
    <t>KBC REBRO ZAGREB</t>
  </si>
  <si>
    <t>KEFO d.o.o.</t>
  </si>
  <si>
    <t>Sisak</t>
  </si>
  <si>
    <t>KING ICT d.o.o.</t>
  </si>
  <si>
    <t>KIRKOMERC d.o.o.</t>
  </si>
  <si>
    <t>KLINIČKA BOLNICA DUBRAVA</t>
  </si>
  <si>
    <t>KLINIČKI BOLNIČKI CENTAR "SESTRE MILOSRDNICE"</t>
  </si>
  <si>
    <t>KLINIKA ZA INFEKTIVNE BOLESTI "DR. FRAN MIHALJEVIĆ"</t>
  </si>
  <si>
    <t>KOMUNALAC</t>
  </si>
  <si>
    <t>KONEKTIVA USLUGE d.o.o.</t>
  </si>
  <si>
    <t>KOPRIVNIČKE VODE d.o.o.</t>
  </si>
  <si>
    <t>KVANTUM-TIM d.o.o.</t>
  </si>
  <si>
    <t>Rakitje</t>
  </si>
  <si>
    <t>LABOR ET MEDICINA d.o.o.</t>
  </si>
  <si>
    <t>LIGO ELEKTRONIKA - Obrt za tehničku zaštitu</t>
  </si>
  <si>
    <t>LIMA O.I. d.o.o.</t>
  </si>
  <si>
    <t>LIPAPROMET d.o.o.</t>
  </si>
  <si>
    <t>LJEKARNA VLATKA OBADIN-DODLEK KOPRINICA</t>
  </si>
  <si>
    <t>LOHMANN&amp;RAUSCHER d.o.o.</t>
  </si>
  <si>
    <t>MA-CO PLAST d.o.o.</t>
  </si>
  <si>
    <t>MARK MEDICAL d.o.o.</t>
  </si>
  <si>
    <t>MEDEXPERT D.O.O.</t>
  </si>
  <si>
    <t>MEDIA d.o.o.</t>
  </si>
  <si>
    <t>MEDIC d.o.o.</t>
  </si>
  <si>
    <t>MEDICAL INTERTRADE d.o.o.</t>
  </si>
  <si>
    <t>Sveta Nedelja</t>
  </si>
  <si>
    <t>MEDICINA TRGOVINA d.o.o.</t>
  </si>
  <si>
    <t>Brezovica</t>
  </si>
  <si>
    <t>MEDICINA-PROMET d.o.o.</t>
  </si>
  <si>
    <t>MEDICLINE d.o.o.</t>
  </si>
  <si>
    <t>MEDICOM d.o.o.</t>
  </si>
  <si>
    <t>MEDIK ZAGREB d.o.o.</t>
  </si>
  <si>
    <t>MEDIKA d.d.</t>
  </si>
  <si>
    <t>MEDI-LAB d.o.o.</t>
  </si>
  <si>
    <t>MEDION d.o.o.</t>
  </si>
  <si>
    <t>MEDIVA d.o.o.</t>
  </si>
  <si>
    <t>MEL-MEDIKAL d.o.o.</t>
  </si>
  <si>
    <t>MESSER CROATIA PLIN d.o.o.</t>
  </si>
  <si>
    <t>Zaprešić</t>
  </si>
  <si>
    <t>MET CROATIA ENERGY TRADE d.o.o.</t>
  </si>
  <si>
    <t>METEOR GRUPA - LABUD d.o.o.</t>
  </si>
  <si>
    <t>MICROSONIC j.d.o.o.</t>
  </si>
  <si>
    <t>MONTSISTEMI d.o.o.</t>
  </si>
  <si>
    <t>NARODNE NOVINE d.d.</t>
  </si>
  <si>
    <t>NETCOM d.o.o.</t>
  </si>
  <si>
    <t>NEWTON TECHNOLOGIES ADRIA d.o.o.</t>
  </si>
  <si>
    <t>NIROSTA d.o.o. tehnologija vode, za usluge i prome</t>
  </si>
  <si>
    <t>ODVJETNIČKO DRUŠTVO JURŠETIĆ &amp; ALEKSOVSKI d.o.o.</t>
  </si>
  <si>
    <t>OKTAL PHARMA d.o.o.</t>
  </si>
  <si>
    <t>OLYMPUS CZECH GROUP s.r.o.</t>
  </si>
  <si>
    <t>OMNIMED d.o.o.</t>
  </si>
  <si>
    <t>OPĆINA LEGRAD</t>
  </si>
  <si>
    <t>Legrad</t>
  </si>
  <si>
    <t>ORANGE d.o.o.</t>
  </si>
  <si>
    <t>OSJEČKA TRGOVINA PAPIROM d.o.o.</t>
  </si>
  <si>
    <t>OTIS DIZALA d.o.o.</t>
  </si>
  <si>
    <t>P.T.D. d.o.o.</t>
  </si>
  <si>
    <t>PANON TRADE d.o.o.</t>
  </si>
  <si>
    <t>PAUL HARTMANN d.o.o.</t>
  </si>
  <si>
    <t>PERUTNINA PTUJ-PIPO d.o.o.</t>
  </si>
  <si>
    <t>Čakovec</t>
  </si>
  <si>
    <t>PEVEX  d.d.</t>
  </si>
  <si>
    <t>PHARMACOL d.o.o.</t>
  </si>
  <si>
    <t>PHARMAMED MADO d.o.o.</t>
  </si>
  <si>
    <t>PHARM-LAB d.o.o.</t>
  </si>
  <si>
    <t>PHOENIX Farmacija d.o.o.</t>
  </si>
  <si>
    <t>PIK VRBOVEC plus d.o.o.</t>
  </si>
  <si>
    <t>Vrbovec</t>
  </si>
  <si>
    <t>PODRAVKA d.d.</t>
  </si>
  <si>
    <t>PODRAVSKA BANKA - KOPRIVNICA</t>
  </si>
  <si>
    <t>POPRAVAK I ODRŽAVANJE OPREME ZA VAGANJE</t>
  </si>
  <si>
    <t>PREMED PHARMA Kft.</t>
  </si>
  <si>
    <t>PRIMA COMMERCE d.o.o.</t>
  </si>
  <si>
    <t>PRIMAT LOGISTIKA D.O.O.</t>
  </si>
  <si>
    <t>Hrvatski Leskovac</t>
  </si>
  <si>
    <t>PROKLIMA D.O.O.</t>
  </si>
  <si>
    <t>PROTIM 01 d.o.o.</t>
  </si>
  <si>
    <t>PROZIRNI NAMJEŠTAJ D.O.O.</t>
  </si>
  <si>
    <t>Donja Zelina</t>
  </si>
  <si>
    <t>RADIOMETER d.o.o.</t>
  </si>
  <si>
    <t>RADNIK d.d.</t>
  </si>
  <si>
    <t>Referenzinstitut fur Bioanalytik</t>
  </si>
  <si>
    <t>REMONDIS MEDISON d.o.o.</t>
  </si>
  <si>
    <t>Draganići</t>
  </si>
  <si>
    <t>RETEL d.o.o.</t>
  </si>
  <si>
    <t>ROCHE  d.o.o.</t>
  </si>
  <si>
    <t>ROZI STEP d.o.o.</t>
  </si>
  <si>
    <t>RSR MEDICAL d.o.o.</t>
  </si>
  <si>
    <t>SANITACIJA d.o.o. Zagreb</t>
  </si>
  <si>
    <t>SANOL H d.o.o.</t>
  </si>
  <si>
    <t>SANYKO d.o.o.</t>
  </si>
  <si>
    <t>SAPONIA d.d.</t>
  </si>
  <si>
    <t>SCHILLER d.o.o.</t>
  </si>
  <si>
    <t>SEMEDICA d.o.o.</t>
  </si>
  <si>
    <t>SENKANAR-METALKA MARIBOR</t>
  </si>
  <si>
    <t>SI18472451</t>
  </si>
  <si>
    <t>MARIBOR</t>
  </si>
  <si>
    <t>SIEMENS HEALTHCARE d.o.o.</t>
  </si>
  <si>
    <t>SINKRO d.o.o.</t>
  </si>
  <si>
    <t>SIS IT d.o.o.</t>
  </si>
  <si>
    <t>SMIT-COMMERCE D.O.O.</t>
  </si>
  <si>
    <t>Gornji Stupnik</t>
  </si>
  <si>
    <t>SPECIJALISTIČKA ORDINACIJA MEDICINE RADA I SPORTA, IVAN ŠIMUNOVIĆ,dr.med.,spec.med. rada i sporta</t>
  </si>
  <si>
    <t>STANIĆ d.o.o.</t>
  </si>
  <si>
    <t>STOMA MEDICAL d.o.o.</t>
  </si>
  <si>
    <t>SUPERPRINT d.o.o.</t>
  </si>
  <si>
    <t>SVEUČ.U ZAGR. MEDICINSKI FAKULTET</t>
  </si>
  <si>
    <t>TEHMED d.o.o.</t>
  </si>
  <si>
    <t>Pula</t>
  </si>
  <si>
    <t>TEHNOINVEST ZAGREB d.o.o.</t>
  </si>
  <si>
    <t>TEHNOMAG d.o.o. Trgovina i servis informatičke i u</t>
  </si>
  <si>
    <t>TEHNOMEDIKA d.o.o.</t>
  </si>
  <si>
    <t>TRGO-AGENCIJA d.o.o.</t>
  </si>
  <si>
    <t>UDRUGA POSLODAVACA U ZDRAVSTVU HRVATSKE</t>
  </si>
  <si>
    <t>UKOP d.o.o.</t>
  </si>
  <si>
    <t>USTANOVA ZA ZDRAVSTVENU SKRB MEDICINA RADA I SPORTA "EMA"</t>
  </si>
  <si>
    <t>V.D. JAVNOG BILJEŽNIKA IVA PARAG</t>
  </si>
  <si>
    <t>VAJDA - MESNA INDUSTRIJA d.d.</t>
  </si>
  <si>
    <t>VINDIJA d.o.o.</t>
  </si>
  <si>
    <t>VOĆE VARAŽDIN D.O.O.</t>
  </si>
  <si>
    <t>VUPLAST d.o.o.</t>
  </si>
  <si>
    <t>WENINOX D.O.O.</t>
  </si>
  <si>
    <t>ZAGREBAČKE PEKARNE KLARA D.D</t>
  </si>
  <si>
    <t>ZAGREBPETROL D.O.O.</t>
  </si>
  <si>
    <t>ZAJEDNIČKI ODVJETNIČKI URED SANELA KONTIN MIKLIN - ŽELJKO ROŽIĆ</t>
  </si>
  <si>
    <t>KRIŽEVCI</t>
  </si>
  <si>
    <t>ZAVOD ZA JAVNO ZDRAVSTVO KOPRIVNIČKO-KRIŽEVAČKE ŽUPANIJE</t>
  </si>
  <si>
    <t>Z-EL d.o.o. CHIPOTEKA</t>
  </si>
  <si>
    <t>ZELENE TEHNOLOGIJE</t>
  </si>
  <si>
    <t>ZUBA d.o.o.</t>
  </si>
  <si>
    <t>Rashodi po osnovi utroška lijekova i potrošnog medicinskog materijala</t>
  </si>
  <si>
    <t>Sitni inventar i auto gume</t>
  </si>
  <si>
    <t>Usluge telefona, interneta, pošte i prijevoza</t>
  </si>
  <si>
    <t>Računalne usluge</t>
  </si>
  <si>
    <t>UKUPNO: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</si>
  <si>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</si>
  <si>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</si>
  <si>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</si>
  <si>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</si>
  <si>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</si>
  <si>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</si>
  <si>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</si>
  <si>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</si>
  <si>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</si>
  <si>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</si>
  <si>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</si>
  <si>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</si>
  <si>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</si>
  <si>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 xml:space="preserve">Uredski materijal i ostali materijalni rashodi </t>
  </si>
  <si>
    <t>Materijal i sirovine</t>
  </si>
  <si>
    <t>Komunalne usluge</t>
  </si>
  <si>
    <t>Stručno usavršavanje zaposlenika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</si>
  <si>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</si>
  <si>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</si>
  <si>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</si>
  <si>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</si>
  <si>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</si>
  <si>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</si>
  <si>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</si>
  <si>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</si>
  <si>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</si>
  <si>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</si>
  <si>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</si>
  <si>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</si>
  <si>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</si>
  <si>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</si>
  <si>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</si>
  <si>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</si>
  <si>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</si>
  <si>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</si>
  <si>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</si>
  <si>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</si>
  <si>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</si>
  <si>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</si>
  <si>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</si>
  <si>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</si>
  <si>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</si>
  <si>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</si>
  <si>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Ostale usluge</t>
  </si>
  <si>
    <t>Usluge tekućeg i investicijskog održavanja</t>
  </si>
  <si>
    <t>Energija</t>
  </si>
  <si>
    <t>Materijal i dijelovi za tekuće i investicijsko održavanje</t>
  </si>
  <si>
    <t>Oprema za održavanje i zaštitu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</si>
  <si>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</si>
  <si>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</si>
  <si>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</si>
  <si>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</si>
  <si>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</si>
  <si>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</si>
  <si>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</si>
  <si>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</si>
  <si>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</si>
  <si>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</si>
  <si>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</si>
  <si>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</si>
  <si>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</si>
  <si>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</si>
  <si>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</si>
  <si>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</si>
  <si>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</si>
  <si>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</si>
  <si>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</si>
  <si>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</si>
  <si>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</si>
  <si>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</si>
  <si>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</si>
  <si>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</si>
  <si>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</si>
  <si>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</si>
  <si>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</si>
  <si>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</si>
  <si>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</si>
  <si>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</si>
  <si>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</si>
  <si>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</si>
  <si>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</si>
  <si>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</si>
  <si>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</si>
  <si>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</si>
  <si>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</si>
  <si>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</si>
  <si>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</si>
  <si>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</si>
  <si>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</si>
  <si>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</si>
  <si>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</si>
  <si>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</si>
  <si>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</si>
  <si>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</si>
  <si>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</si>
  <si>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</si>
  <si>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</si>
  <si>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</si>
  <si>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</si>
  <si>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</si>
  <si>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</si>
  <si>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</si>
  <si>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</si>
  <si>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</si>
  <si>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</si>
  <si>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</si>
  <si>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</si>
  <si>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</si>
  <si>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</si>
  <si>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</si>
  <si>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</si>
  <si>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</si>
  <si>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</si>
  <si>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</si>
  <si>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</si>
  <si>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</si>
  <si>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</si>
  <si>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</si>
  <si>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</si>
  <si>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</si>
  <si>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</si>
  <si>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</si>
  <si>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</si>
  <si>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</si>
  <si>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</si>
  <si>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</si>
  <si>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</si>
  <si>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</si>
  <si>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</si>
  <si>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</si>
  <si>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</si>
  <si>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</si>
  <si>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</si>
  <si>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</si>
  <si>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</si>
  <si>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</si>
  <si>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</si>
  <si>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</si>
  <si>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</si>
  <si>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</si>
  <si>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</si>
  <si>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</si>
  <si>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</si>
  <si>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</si>
  <si>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</si>
  <si>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</si>
  <si>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</si>
  <si>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</si>
  <si>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</si>
  <si>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</si>
  <si>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</si>
  <si>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</si>
  <si>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</si>
  <si>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</si>
  <si>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</si>
  <si>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</si>
  <si>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</si>
  <si>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</si>
  <si>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</si>
  <si>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</si>
  <si>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</si>
  <si>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</si>
  <si>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</si>
  <si>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</si>
  <si>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</si>
  <si>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</si>
  <si>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</si>
  <si>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</si>
  <si>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176.</t>
  </si>
  <si>
    <t>177.</t>
  </si>
  <si>
    <t>178.</t>
  </si>
  <si>
    <t>179.</t>
  </si>
  <si>
    <t>180.</t>
  </si>
  <si>
    <t>181.</t>
  </si>
  <si>
    <t>Medicinska i laboratorijska oprema</t>
  </si>
  <si>
    <t>Uredska oprema i namještaj</t>
  </si>
  <si>
    <t>Zdravstvene i veterinarske usluge</t>
  </si>
  <si>
    <t>182.</t>
  </si>
  <si>
    <t>183.</t>
  </si>
  <si>
    <t>184.</t>
  </si>
  <si>
    <t>185.</t>
  </si>
  <si>
    <t>186.</t>
  </si>
  <si>
    <t>187.</t>
  </si>
  <si>
    <t>Zakupnine i najamnine</t>
  </si>
  <si>
    <t>Uređaji, oprema i strojevi za ostale namjene</t>
  </si>
  <si>
    <t>Bankarske usluge i usluge platnog prometa</t>
  </si>
  <si>
    <t>Poslovni objekti</t>
  </si>
  <si>
    <t>Naknade građanima i kućanstvima u novcu</t>
  </si>
  <si>
    <t>Članarine i norme</t>
  </si>
  <si>
    <t>ĐURđEVAC</t>
  </si>
  <si>
    <t>85.</t>
  </si>
  <si>
    <t>97.</t>
  </si>
  <si>
    <t>173.</t>
  </si>
  <si>
    <t>174.</t>
  </si>
  <si>
    <t>175.</t>
  </si>
  <si>
    <t>Službena putovanja</t>
  </si>
  <si>
    <t>Otplata glavnice primljenih kredita od tuzemnih kreditnih institucija izvan javnog sektora</t>
  </si>
  <si>
    <t>HRVATSKI ZAVOD ZA TRANSFUZIJSKU MEDICINU</t>
  </si>
  <si>
    <t>INSTITUT ZA MEDICINSKA ISTRAŽIVANJA I MEDICINU RADA ZAGREB</t>
  </si>
  <si>
    <t>JAVNA VATROGASNA POSTROJBA KOPRIVNICA</t>
  </si>
</sst>
</file>

<file path=xl/styles.xml><?xml version="1.0" encoding="utf-8"?>
<styleSheet xmlns="http://schemas.openxmlformats.org/spreadsheetml/2006/main">
  <numFmts count="2">
    <numFmt numFmtId="164" formatCode="[$-10424]#,##0.00;\-#,##0.00"/>
    <numFmt numFmtId="165" formatCode="#,##0.00_ ;\-#,##0.00\ "/>
  </numFmts>
  <fonts count="8">
    <font>
      <sz val="10"/>
      <name val="Arial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6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3" fillId="0" borderId="0" xfId="0" applyFont="1"/>
    <xf numFmtId="164" fontId="6" fillId="0" borderId="1" xfId="1" applyNumberFormat="1" applyFont="1" applyFill="1" applyBorder="1" applyAlignment="1">
      <alignment horizontal="right" vertical="center" wrapText="1" readingOrder="1"/>
    </xf>
    <xf numFmtId="0" fontId="0" fillId="3" borderId="1" xfId="0" applyFill="1" applyBorder="1" applyAlignment="1">
      <alignment vertical="center" wrapText="1"/>
    </xf>
    <xf numFmtId="4" fontId="1" fillId="3" borderId="8" xfId="0" applyNumberFormat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/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4" fontId="0" fillId="3" borderId="0" xfId="0" applyNumberFormat="1" applyFill="1"/>
    <xf numFmtId="0" fontId="1" fillId="3" borderId="7" xfId="0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3" borderId="1" xfId="0" applyFill="1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4" fontId="1" fillId="3" borderId="8" xfId="0" applyNumberFormat="1" applyFont="1" applyFill="1" applyBorder="1" applyAlignment="1">
      <alignment horizontal="right" vertical="center" wrapText="1" readingOrder="1"/>
    </xf>
    <xf numFmtId="4" fontId="0" fillId="0" borderId="0" xfId="0" applyNumberFormat="1"/>
    <xf numFmtId="0" fontId="3" fillId="3" borderId="5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6" fillId="0" borderId="1" xfId="1" applyNumberFormat="1" applyFont="1" applyFill="1" applyBorder="1" applyAlignment="1">
      <alignment horizontal="left" vertical="center" wrapText="1" readingOrder="1"/>
    </xf>
    <xf numFmtId="0" fontId="0" fillId="3" borderId="1" xfId="0" applyNumberFormat="1" applyFill="1" applyBorder="1" applyAlignment="1">
      <alignment horizontal="right" vertical="center" wrapText="1"/>
    </xf>
    <xf numFmtId="165" fontId="0" fillId="0" borderId="0" xfId="0" applyNumberFormat="1"/>
    <xf numFmtId="0" fontId="6" fillId="0" borderId="19" xfId="1" applyNumberFormat="1" applyFont="1" applyFill="1" applyBorder="1" applyAlignment="1">
      <alignment horizontal="left" vertical="center" wrapText="1" readingOrder="1"/>
    </xf>
    <xf numFmtId="164" fontId="7" fillId="5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3" fillId="3" borderId="2" xfId="0" applyFont="1" applyFill="1" applyBorder="1" applyAlignment="1">
      <alignment vertical="center" wrapText="1"/>
    </xf>
    <xf numFmtId="4" fontId="3" fillId="3" borderId="4" xfId="0" applyNumberFormat="1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vertical="center" wrapText="1"/>
    </xf>
    <xf numFmtId="4" fontId="3" fillId="3" borderId="3" xfId="0" applyNumberFormat="1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6" fillId="0" borderId="3" xfId="1" applyNumberFormat="1" applyFont="1" applyFill="1" applyBorder="1" applyAlignment="1">
      <alignment horizontal="left" vertical="center" wrapText="1" readingOrder="1"/>
    </xf>
    <xf numFmtId="0" fontId="6" fillId="0" borderId="4" xfId="1" applyNumberFormat="1" applyFont="1" applyFill="1" applyBorder="1" applyAlignment="1">
      <alignment horizontal="left" vertical="center" wrapText="1" readingOrder="1"/>
    </xf>
    <xf numFmtId="0" fontId="6" fillId="0" borderId="21" xfId="1" applyNumberFormat="1" applyFont="1" applyFill="1" applyBorder="1" applyAlignment="1">
      <alignment horizontal="left" vertical="center" wrapText="1" readingOrder="1"/>
    </xf>
    <xf numFmtId="0" fontId="6" fillId="0" borderId="22" xfId="1" applyNumberFormat="1" applyFont="1" applyFill="1" applyBorder="1" applyAlignment="1">
      <alignment horizontal="left" vertical="center" wrapText="1" readingOrder="1"/>
    </xf>
    <xf numFmtId="0" fontId="6" fillId="0" borderId="26" xfId="1" applyNumberFormat="1" applyFont="1" applyFill="1" applyBorder="1" applyAlignment="1">
      <alignment horizontal="left" vertical="center" wrapText="1" readingOrder="1"/>
    </xf>
    <xf numFmtId="0" fontId="7" fillId="5" borderId="23" xfId="1" applyNumberFormat="1" applyFont="1" applyFill="1" applyBorder="1" applyAlignment="1">
      <alignment horizontal="center" vertical="center" wrapText="1" readingOrder="1"/>
    </xf>
    <xf numFmtId="0" fontId="7" fillId="5" borderId="24" xfId="1" applyNumberFormat="1" applyFont="1" applyFill="1" applyBorder="1" applyAlignment="1">
      <alignment horizontal="center" vertical="center" wrapText="1" readingOrder="1"/>
    </xf>
    <xf numFmtId="0" fontId="7" fillId="5" borderId="25" xfId="1" applyNumberFormat="1" applyFont="1" applyFill="1" applyBorder="1" applyAlignment="1">
      <alignment horizontal="center" vertical="center" wrapText="1" readingOrder="1"/>
    </xf>
    <xf numFmtId="0" fontId="6" fillId="0" borderId="5" xfId="1" applyNumberFormat="1" applyFont="1" applyFill="1" applyBorder="1" applyAlignment="1">
      <alignment horizontal="left" vertical="center" wrapText="1" readingOrder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20" xfId="1" applyNumberFormat="1" applyFont="1" applyFill="1" applyBorder="1" applyAlignment="1">
      <alignment horizontal="left" vertical="center" wrapText="1" readingOrder="1"/>
    </xf>
    <xf numFmtId="0" fontId="0" fillId="0" borderId="4" xfId="0" applyBorder="1"/>
    <xf numFmtId="0" fontId="6" fillId="0" borderId="3" xfId="1" applyNumberFormat="1" applyFont="1" applyFill="1" applyBorder="1" applyAlignment="1">
      <alignment horizontal="center" vertical="center" wrapText="1" readingOrder="1"/>
    </xf>
    <xf numFmtId="0" fontId="6" fillId="0" borderId="4" xfId="1" applyNumberFormat="1" applyFont="1" applyFill="1" applyBorder="1" applyAlignment="1">
      <alignment horizontal="center" vertical="center" wrapText="1" readingOrder="1"/>
    </xf>
    <xf numFmtId="0" fontId="6" fillId="0" borderId="3" xfId="1" applyNumberFormat="1" applyFont="1" applyFill="1" applyBorder="1" applyAlignment="1">
      <alignment horizontal="left" vertical="center" readingOrder="1"/>
    </xf>
    <xf numFmtId="0" fontId="6" fillId="0" borderId="20" xfId="1" applyNumberFormat="1" applyFont="1" applyFill="1" applyBorder="1" applyAlignment="1">
      <alignment horizontal="left" vertical="center" readingOrder="1"/>
    </xf>
    <xf numFmtId="0" fontId="6" fillId="0" borderId="4" xfId="1" applyNumberFormat="1" applyFont="1" applyFill="1" applyBorder="1" applyAlignment="1">
      <alignment horizontal="left" vertical="center" readingOrder="1"/>
    </xf>
    <xf numFmtId="0" fontId="1" fillId="3" borderId="17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</cellXfs>
  <cellStyles count="2">
    <cellStyle name="Normal" xfId="1"/>
    <cellStyle name="Obič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9"/>
  <sheetViews>
    <sheetView tabSelected="1" topLeftCell="C1" zoomScaleNormal="100" workbookViewId="0">
      <selection activeCell="L11" sqref="L11"/>
    </sheetView>
  </sheetViews>
  <sheetFormatPr defaultRowHeight="12.75"/>
  <cols>
    <col min="1" max="1" width="6.42578125" customWidth="1"/>
    <col min="2" max="2" width="36" customWidth="1"/>
    <col min="3" max="3" width="14.140625" customWidth="1"/>
    <col min="4" max="4" width="16.140625" customWidth="1"/>
    <col min="5" max="5" width="40.28515625" customWidth="1"/>
    <col min="6" max="6" width="16" customWidth="1"/>
    <col min="7" max="7" width="11.85546875" customWidth="1"/>
    <col min="8" max="8" width="42.7109375" customWidth="1"/>
    <col min="9" max="9" width="3.85546875" customWidth="1"/>
    <col min="10" max="10" width="13.5703125" hidden="1" customWidth="1"/>
    <col min="11" max="12" width="12.140625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K1" s="27"/>
      <c r="L1" s="27"/>
      <c r="M1" s="27"/>
      <c r="N1" s="27"/>
      <c r="O1" s="27"/>
    </row>
    <row r="2" spans="1:15">
      <c r="A2" s="1" t="s">
        <v>1</v>
      </c>
      <c r="B2" s="1"/>
      <c r="C2" s="1"/>
      <c r="D2" s="1"/>
      <c r="E2" s="1"/>
      <c r="F2" s="1"/>
      <c r="G2" s="1"/>
      <c r="H2" s="1"/>
      <c r="K2" s="27"/>
      <c r="L2" s="27"/>
      <c r="M2" s="27"/>
      <c r="N2" s="27"/>
      <c r="O2" s="27"/>
    </row>
    <row r="3" spans="1:15">
      <c r="A3" s="1"/>
      <c r="B3" s="1"/>
      <c r="C3" s="1"/>
      <c r="D3" s="1"/>
      <c r="E3" s="1"/>
      <c r="F3" s="1"/>
      <c r="G3" s="1"/>
      <c r="H3" s="1"/>
      <c r="K3" s="27"/>
      <c r="L3" s="27"/>
      <c r="M3" s="27"/>
      <c r="N3" s="27"/>
      <c r="O3" s="27"/>
    </row>
    <row r="4" spans="1:15" ht="21.75" customHeight="1">
      <c r="A4" s="56" t="s">
        <v>36</v>
      </c>
      <c r="B4" s="56"/>
      <c r="C4" s="56"/>
      <c r="D4" s="56"/>
      <c r="E4" s="56"/>
      <c r="F4" s="56"/>
      <c r="G4" s="56"/>
      <c r="H4" s="56"/>
      <c r="K4" s="27"/>
      <c r="L4" s="27"/>
      <c r="M4" s="27"/>
      <c r="N4" s="27"/>
      <c r="O4" s="27"/>
    </row>
    <row r="5" spans="1:15" ht="13.5" thickBot="1">
      <c r="A5" s="1"/>
      <c r="B5" s="1"/>
      <c r="C5" s="1"/>
      <c r="D5" s="1"/>
      <c r="E5" s="1"/>
      <c r="F5" s="1"/>
      <c r="G5" s="1"/>
      <c r="H5" s="1"/>
      <c r="K5" s="27"/>
      <c r="L5" s="27"/>
      <c r="M5" s="27"/>
      <c r="N5" s="27"/>
      <c r="O5" s="27"/>
    </row>
    <row r="6" spans="1:15" ht="57.75" customHeight="1">
      <c r="A6" s="13" t="s">
        <v>2</v>
      </c>
      <c r="B6" s="14" t="s">
        <v>3</v>
      </c>
      <c r="C6" s="14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5" t="s">
        <v>9</v>
      </c>
      <c r="K6" s="27"/>
      <c r="L6" s="27"/>
      <c r="M6" s="27"/>
      <c r="N6" s="27"/>
      <c r="O6" s="27"/>
    </row>
    <row r="7" spans="1:15" ht="28.5" customHeight="1">
      <c r="A7" s="33" t="s">
        <v>10</v>
      </c>
      <c r="B7" s="30" t="s">
        <v>39</v>
      </c>
      <c r="C7" s="30">
        <v>93613785608</v>
      </c>
      <c r="D7" s="30" t="s">
        <v>40</v>
      </c>
      <c r="E7" s="30" t="s">
        <v>41</v>
      </c>
      <c r="F7" s="8">
        <v>5034.6000000000004</v>
      </c>
      <c r="G7" s="9">
        <v>3251</v>
      </c>
      <c r="H7" s="19" t="s">
        <v>262</v>
      </c>
      <c r="K7" s="27"/>
      <c r="L7" s="27"/>
      <c r="M7" s="27"/>
      <c r="N7" s="27"/>
      <c r="O7" s="27"/>
    </row>
    <row r="8" spans="1:15" ht="28.5" customHeight="1">
      <c r="A8" s="46" t="s">
        <v>11</v>
      </c>
      <c r="B8" s="44" t="s">
        <v>42</v>
      </c>
      <c r="C8" s="44">
        <v>29524210204</v>
      </c>
      <c r="D8" s="44" t="s">
        <v>40</v>
      </c>
      <c r="E8" s="44" t="s">
        <v>41</v>
      </c>
      <c r="F8" s="8">
        <v>0.42</v>
      </c>
      <c r="G8" s="9">
        <v>3225</v>
      </c>
      <c r="H8" s="22" t="s">
        <v>263</v>
      </c>
      <c r="K8" s="27"/>
      <c r="L8" s="27"/>
      <c r="M8" s="27"/>
      <c r="N8" s="27"/>
      <c r="O8" s="27"/>
    </row>
    <row r="9" spans="1:15" ht="28.5" customHeight="1">
      <c r="A9" s="47"/>
      <c r="B9" s="57"/>
      <c r="C9" s="57"/>
      <c r="D9" s="57"/>
      <c r="E9" s="57"/>
      <c r="F9" s="8">
        <v>2807.42</v>
      </c>
      <c r="G9" s="23">
        <v>3231</v>
      </c>
      <c r="H9" s="24" t="s">
        <v>264</v>
      </c>
      <c r="K9" s="27"/>
      <c r="L9" s="27"/>
      <c r="M9" s="27"/>
      <c r="N9" s="27"/>
      <c r="O9" s="27"/>
    </row>
    <row r="10" spans="1:15" ht="28.5" customHeight="1">
      <c r="A10" s="47"/>
      <c r="B10" s="45"/>
      <c r="C10" s="45"/>
      <c r="D10" s="45"/>
      <c r="E10" s="45"/>
      <c r="F10" s="8">
        <v>1384.18</v>
      </c>
      <c r="G10" s="21">
        <v>3238</v>
      </c>
      <c r="H10" s="19" t="s">
        <v>265</v>
      </c>
      <c r="K10" s="27"/>
      <c r="L10" s="27"/>
      <c r="M10" s="27"/>
      <c r="N10" s="27"/>
      <c r="O10" s="27"/>
    </row>
    <row r="11" spans="1:15" ht="28.5" customHeight="1">
      <c r="A11" s="52"/>
      <c r="B11" s="49" t="s">
        <v>266</v>
      </c>
      <c r="C11" s="50"/>
      <c r="D11" s="50"/>
      <c r="E11" s="51"/>
      <c r="F11" s="34">
        <f>SUM(F8:F10)</f>
        <v>4192.0200000000004</v>
      </c>
      <c r="G11" s="9"/>
      <c r="H11" s="22"/>
      <c r="K11" s="27"/>
      <c r="L11" s="27"/>
      <c r="M11" s="27"/>
      <c r="N11" s="27"/>
      <c r="O11" s="27"/>
    </row>
    <row r="12" spans="1:15" ht="28.5" customHeight="1">
      <c r="A12" s="33" t="s">
        <v>12</v>
      </c>
      <c r="B12" s="30" t="s">
        <v>43</v>
      </c>
      <c r="C12" s="30">
        <v>84738209898</v>
      </c>
      <c r="D12" s="30" t="s">
        <v>40</v>
      </c>
      <c r="E12" s="30" t="s">
        <v>41</v>
      </c>
      <c r="F12" s="8">
        <v>780</v>
      </c>
      <c r="G12" s="9">
        <v>3251</v>
      </c>
      <c r="H12" s="19" t="s">
        <v>262</v>
      </c>
      <c r="K12" s="27"/>
      <c r="L12" s="27"/>
      <c r="M12" s="27"/>
      <c r="N12" s="27"/>
      <c r="O12" s="27"/>
    </row>
    <row r="13" spans="1:15" ht="28.5" customHeight="1">
      <c r="A13" s="33" t="s">
        <v>13</v>
      </c>
      <c r="B13" s="30" t="s">
        <v>44</v>
      </c>
      <c r="C13" s="30">
        <v>78979829744</v>
      </c>
      <c r="D13" s="30" t="s">
        <v>40</v>
      </c>
      <c r="E13" s="30" t="s">
        <v>41</v>
      </c>
      <c r="F13" s="8">
        <v>775.63</v>
      </c>
      <c r="G13" s="9">
        <v>3221</v>
      </c>
      <c r="H13" s="22" t="s">
        <v>280</v>
      </c>
      <c r="K13" s="27"/>
      <c r="L13" s="27"/>
      <c r="M13" s="27"/>
      <c r="N13" s="27"/>
      <c r="O13" s="27"/>
    </row>
    <row r="14" spans="1:15" ht="28.5" customHeight="1">
      <c r="A14" s="33" t="s">
        <v>30</v>
      </c>
      <c r="B14" s="30" t="s">
        <v>45</v>
      </c>
      <c r="C14" s="30">
        <v>53229255187</v>
      </c>
      <c r="D14" s="30" t="s">
        <v>40</v>
      </c>
      <c r="E14" s="30" t="s">
        <v>41</v>
      </c>
      <c r="F14" s="8">
        <v>9433.4500000000007</v>
      </c>
      <c r="G14" s="9">
        <v>3251</v>
      </c>
      <c r="H14" s="19" t="s">
        <v>262</v>
      </c>
      <c r="K14" s="27"/>
      <c r="L14" s="27"/>
      <c r="M14" s="27"/>
      <c r="N14" s="27"/>
      <c r="O14" s="27"/>
    </row>
    <row r="15" spans="1:15" ht="28.5" customHeight="1">
      <c r="A15" s="33" t="s">
        <v>14</v>
      </c>
      <c r="B15" s="30" t="s">
        <v>46</v>
      </c>
      <c r="C15" s="30">
        <v>80649374262</v>
      </c>
      <c r="D15" s="30" t="s">
        <v>40</v>
      </c>
      <c r="E15" s="30" t="s">
        <v>41</v>
      </c>
      <c r="F15" s="8">
        <v>546.11</v>
      </c>
      <c r="G15" s="9">
        <v>3222</v>
      </c>
      <c r="H15" s="22" t="s">
        <v>281</v>
      </c>
      <c r="K15" s="27"/>
      <c r="L15" s="27"/>
      <c r="M15" s="27"/>
      <c r="N15" s="27"/>
      <c r="O15" s="27"/>
    </row>
    <row r="16" spans="1:15" ht="28.5" customHeight="1">
      <c r="A16" s="33" t="s">
        <v>15</v>
      </c>
      <c r="B16" s="30" t="s">
        <v>47</v>
      </c>
      <c r="C16" s="30">
        <v>90174095121</v>
      </c>
      <c r="D16" s="30" t="s">
        <v>48</v>
      </c>
      <c r="E16" s="30" t="s">
        <v>41</v>
      </c>
      <c r="F16" s="8">
        <v>945</v>
      </c>
      <c r="G16" s="9">
        <v>3234</v>
      </c>
      <c r="H16" s="22" t="s">
        <v>282</v>
      </c>
      <c r="K16" s="27"/>
      <c r="L16" s="27"/>
      <c r="M16" s="27"/>
      <c r="N16" s="27"/>
      <c r="O16" s="27"/>
    </row>
    <row r="17" spans="1:15" ht="28.5" customHeight="1">
      <c r="A17" s="46" t="s">
        <v>16</v>
      </c>
      <c r="B17" s="44" t="s">
        <v>49</v>
      </c>
      <c r="C17" s="44">
        <v>58353015102</v>
      </c>
      <c r="D17" s="44" t="s">
        <v>40</v>
      </c>
      <c r="E17" s="44" t="s">
        <v>41</v>
      </c>
      <c r="F17" s="8">
        <v>5964.27</v>
      </c>
      <c r="G17" s="9">
        <v>3221</v>
      </c>
      <c r="H17" s="22" t="s">
        <v>280</v>
      </c>
      <c r="K17" s="27"/>
      <c r="L17" s="27"/>
      <c r="M17" s="27"/>
      <c r="N17" s="27"/>
      <c r="O17" s="27"/>
    </row>
    <row r="18" spans="1:15" ht="28.5" customHeight="1">
      <c r="A18" s="47"/>
      <c r="B18" s="45"/>
      <c r="C18" s="45"/>
      <c r="D18" s="45"/>
      <c r="E18" s="45"/>
      <c r="F18" s="8">
        <v>20.5</v>
      </c>
      <c r="G18" s="9">
        <v>3222</v>
      </c>
      <c r="H18" s="22" t="s">
        <v>281</v>
      </c>
      <c r="K18" s="27"/>
      <c r="L18" s="27"/>
      <c r="M18" s="27"/>
      <c r="N18" s="27"/>
      <c r="O18" s="27"/>
    </row>
    <row r="19" spans="1:15" ht="28.5" customHeight="1">
      <c r="A19" s="52"/>
      <c r="B19" s="49" t="s">
        <v>266</v>
      </c>
      <c r="C19" s="50"/>
      <c r="D19" s="50"/>
      <c r="E19" s="51"/>
      <c r="F19" s="34">
        <f>SUM(F17:F18)</f>
        <v>5984.77</v>
      </c>
      <c r="G19" s="9"/>
      <c r="H19" s="19"/>
      <c r="K19" s="27"/>
      <c r="L19" s="27"/>
      <c r="M19" s="27"/>
      <c r="N19" s="27"/>
      <c r="O19" s="27"/>
    </row>
    <row r="20" spans="1:15" ht="28.5" customHeight="1">
      <c r="A20" s="33" t="s">
        <v>17</v>
      </c>
      <c r="B20" s="30" t="s">
        <v>50</v>
      </c>
      <c r="C20" s="30">
        <v>6613466156</v>
      </c>
      <c r="D20" s="30" t="s">
        <v>51</v>
      </c>
      <c r="E20" s="30" t="s">
        <v>41</v>
      </c>
      <c r="F20" s="8">
        <v>2868.41</v>
      </c>
      <c r="G20" s="9">
        <v>3251</v>
      </c>
      <c r="H20" s="19" t="s">
        <v>262</v>
      </c>
      <c r="K20" s="27"/>
      <c r="L20" s="27"/>
      <c r="M20" s="27"/>
      <c r="N20" s="27"/>
      <c r="O20" s="27"/>
    </row>
    <row r="21" spans="1:15" ht="28.5" customHeight="1">
      <c r="A21" s="33" t="s">
        <v>31</v>
      </c>
      <c r="B21" s="30" t="s">
        <v>52</v>
      </c>
      <c r="C21" s="30">
        <v>537820299</v>
      </c>
      <c r="D21" s="30" t="s">
        <v>53</v>
      </c>
      <c r="E21" s="30" t="s">
        <v>41</v>
      </c>
      <c r="F21" s="8">
        <v>200</v>
      </c>
      <c r="G21" s="21">
        <v>3213</v>
      </c>
      <c r="H21" s="19" t="s">
        <v>283</v>
      </c>
      <c r="K21" s="27"/>
      <c r="L21" s="27"/>
      <c r="M21" s="27"/>
      <c r="N21" s="27"/>
      <c r="O21" s="27"/>
    </row>
    <row r="22" spans="1:15" ht="28.5" customHeight="1">
      <c r="A22" s="46" t="s">
        <v>32</v>
      </c>
      <c r="B22" s="44" t="s">
        <v>54</v>
      </c>
      <c r="C22" s="44">
        <v>40437576100</v>
      </c>
      <c r="D22" s="44" t="s">
        <v>40</v>
      </c>
      <c r="E22" s="44" t="s">
        <v>41</v>
      </c>
      <c r="F22" s="8">
        <v>3687.5</v>
      </c>
      <c r="G22" s="9">
        <v>3225</v>
      </c>
      <c r="H22" s="22" t="s">
        <v>263</v>
      </c>
      <c r="K22" s="27"/>
      <c r="L22" s="27"/>
      <c r="M22" s="27"/>
      <c r="N22" s="27"/>
      <c r="O22" s="27"/>
    </row>
    <row r="23" spans="1:15" ht="28.5" customHeight="1">
      <c r="A23" s="47"/>
      <c r="B23" s="45"/>
      <c r="C23" s="45"/>
      <c r="D23" s="45"/>
      <c r="E23" s="45"/>
      <c r="F23" s="8">
        <v>16662.59</v>
      </c>
      <c r="G23" s="9">
        <v>3251</v>
      </c>
      <c r="H23" s="19" t="s">
        <v>262</v>
      </c>
      <c r="K23" s="27"/>
      <c r="L23" s="27"/>
      <c r="M23" s="27"/>
      <c r="N23" s="27"/>
      <c r="O23" s="27"/>
    </row>
    <row r="24" spans="1:15" ht="28.5" customHeight="1">
      <c r="A24" s="52"/>
      <c r="B24" s="49" t="s">
        <v>266</v>
      </c>
      <c r="C24" s="50"/>
      <c r="D24" s="50"/>
      <c r="E24" s="51"/>
      <c r="F24" s="34">
        <f>SUM(F22:F23)</f>
        <v>20350.09</v>
      </c>
      <c r="G24" s="9"/>
      <c r="H24" s="22"/>
      <c r="K24" s="27"/>
      <c r="L24" s="27"/>
      <c r="M24" s="27"/>
      <c r="N24" s="27"/>
      <c r="O24" s="27"/>
    </row>
    <row r="25" spans="1:15" ht="28.5" customHeight="1">
      <c r="A25" s="46" t="s">
        <v>267</v>
      </c>
      <c r="B25" s="44" t="s">
        <v>55</v>
      </c>
      <c r="C25" s="44">
        <v>83052447181</v>
      </c>
      <c r="D25" s="44" t="s">
        <v>56</v>
      </c>
      <c r="E25" s="44" t="s">
        <v>41</v>
      </c>
      <c r="F25" s="8">
        <v>102.89</v>
      </c>
      <c r="G25" s="9">
        <v>3225</v>
      </c>
      <c r="H25" s="22" t="s">
        <v>263</v>
      </c>
      <c r="K25" s="27"/>
      <c r="L25" s="27"/>
      <c r="M25" s="27"/>
      <c r="N25" s="27"/>
      <c r="O25" s="27"/>
    </row>
    <row r="26" spans="1:15" ht="28.5" customHeight="1">
      <c r="A26" s="47"/>
      <c r="B26" s="45"/>
      <c r="C26" s="45"/>
      <c r="D26" s="45"/>
      <c r="E26" s="45"/>
      <c r="F26" s="8">
        <v>6.8</v>
      </c>
      <c r="G26" s="23">
        <v>3231</v>
      </c>
      <c r="H26" s="24" t="s">
        <v>264</v>
      </c>
      <c r="K26" s="27"/>
      <c r="L26" s="27"/>
      <c r="M26" s="27"/>
      <c r="N26" s="27"/>
      <c r="O26" s="27"/>
    </row>
    <row r="27" spans="1:15" ht="28.5" customHeight="1">
      <c r="A27" s="52"/>
      <c r="B27" s="49" t="s">
        <v>266</v>
      </c>
      <c r="C27" s="50"/>
      <c r="D27" s="50"/>
      <c r="E27" s="51"/>
      <c r="F27" s="34">
        <f>SUM(F25:F26)</f>
        <v>109.69</v>
      </c>
      <c r="G27" s="9"/>
      <c r="H27" s="22"/>
      <c r="K27" s="27"/>
      <c r="L27" s="27"/>
      <c r="M27" s="27"/>
      <c r="N27" s="27"/>
      <c r="O27" s="27"/>
    </row>
    <row r="28" spans="1:15" ht="28.5" customHeight="1">
      <c r="A28" s="33" t="s">
        <v>268</v>
      </c>
      <c r="B28" s="30" t="s">
        <v>57</v>
      </c>
      <c r="C28" s="30">
        <v>52275049572</v>
      </c>
      <c r="D28" s="30" t="s">
        <v>40</v>
      </c>
      <c r="E28" s="30" t="s">
        <v>41</v>
      </c>
      <c r="F28" s="8">
        <v>24135.84</v>
      </c>
      <c r="G28" s="9">
        <v>3251</v>
      </c>
      <c r="H28" s="19" t="s">
        <v>262</v>
      </c>
      <c r="K28" s="27"/>
      <c r="L28" s="27"/>
      <c r="M28" s="27"/>
      <c r="N28" s="27"/>
      <c r="O28" s="27"/>
    </row>
    <row r="29" spans="1:15" ht="28.5" customHeight="1">
      <c r="A29" s="33" t="s">
        <v>269</v>
      </c>
      <c r="B29" s="30" t="s">
        <v>58</v>
      </c>
      <c r="C29" s="30">
        <v>5769955462</v>
      </c>
      <c r="D29" s="30" t="s">
        <v>40</v>
      </c>
      <c r="E29" s="30" t="s">
        <v>41</v>
      </c>
      <c r="F29" s="8">
        <v>1125</v>
      </c>
      <c r="G29" s="9">
        <v>3251</v>
      </c>
      <c r="H29" s="19" t="s">
        <v>262</v>
      </c>
      <c r="K29" s="27"/>
      <c r="L29" s="27"/>
      <c r="M29" s="27"/>
      <c r="N29" s="27"/>
      <c r="O29" s="27"/>
    </row>
    <row r="30" spans="1:15" ht="28.5" customHeight="1">
      <c r="A30" s="33" t="s">
        <v>270</v>
      </c>
      <c r="B30" s="30" t="s">
        <v>59</v>
      </c>
      <c r="C30" s="30">
        <v>32080284666</v>
      </c>
      <c r="D30" s="30" t="s">
        <v>40</v>
      </c>
      <c r="E30" s="30" t="s">
        <v>41</v>
      </c>
      <c r="F30" s="8">
        <v>452.05</v>
      </c>
      <c r="G30" s="9">
        <v>3251</v>
      </c>
      <c r="H30" s="19" t="s">
        <v>262</v>
      </c>
      <c r="K30" s="27"/>
      <c r="L30" s="27"/>
      <c r="M30" s="27"/>
      <c r="N30" s="27"/>
      <c r="O30" s="27"/>
    </row>
    <row r="31" spans="1:15" ht="28.5" customHeight="1">
      <c r="A31" s="33" t="s">
        <v>271</v>
      </c>
      <c r="B31" s="30" t="s">
        <v>60</v>
      </c>
      <c r="C31" s="30">
        <v>47204464015</v>
      </c>
      <c r="D31" s="30" t="s">
        <v>40</v>
      </c>
      <c r="E31" s="30" t="s">
        <v>41</v>
      </c>
      <c r="F31" s="8">
        <v>1248.83</v>
      </c>
      <c r="G31" s="9">
        <v>3251</v>
      </c>
      <c r="H31" s="19" t="s">
        <v>262</v>
      </c>
      <c r="K31" s="27"/>
      <c r="L31" s="27"/>
      <c r="M31" s="27"/>
      <c r="N31" s="27"/>
      <c r="O31" s="27"/>
    </row>
    <row r="32" spans="1:15" ht="28.5" customHeight="1">
      <c r="A32" s="33" t="s">
        <v>272</v>
      </c>
      <c r="B32" s="30" t="s">
        <v>61</v>
      </c>
      <c r="C32" s="30">
        <v>5273195306</v>
      </c>
      <c r="D32" s="30" t="s">
        <v>40</v>
      </c>
      <c r="E32" s="30" t="s">
        <v>41</v>
      </c>
      <c r="F32" s="8">
        <v>1520.4</v>
      </c>
      <c r="G32" s="9">
        <v>3251</v>
      </c>
      <c r="H32" s="19" t="s">
        <v>262</v>
      </c>
      <c r="K32" s="27"/>
      <c r="L32" s="27"/>
      <c r="M32" s="27"/>
      <c r="N32" s="27"/>
      <c r="O32" s="27"/>
    </row>
    <row r="33" spans="1:15" ht="28.5" customHeight="1">
      <c r="A33" s="33" t="s">
        <v>273</v>
      </c>
      <c r="B33" s="30" t="s">
        <v>62</v>
      </c>
      <c r="C33" s="30">
        <v>30293478878</v>
      </c>
      <c r="D33" s="30" t="s">
        <v>40</v>
      </c>
      <c r="E33" s="30" t="s">
        <v>41</v>
      </c>
      <c r="F33" s="8">
        <v>31.25</v>
      </c>
      <c r="G33" s="9">
        <v>3251</v>
      </c>
      <c r="H33" s="19" t="s">
        <v>262</v>
      </c>
      <c r="K33" s="27"/>
      <c r="L33" s="27"/>
      <c r="M33" s="27"/>
      <c r="N33" s="27"/>
      <c r="O33" s="27"/>
    </row>
    <row r="34" spans="1:15" ht="28.5" customHeight="1">
      <c r="A34" s="33" t="s">
        <v>274</v>
      </c>
      <c r="B34" s="30" t="s">
        <v>63</v>
      </c>
      <c r="C34" s="30">
        <v>82798532151</v>
      </c>
      <c r="D34" s="30" t="s">
        <v>64</v>
      </c>
      <c r="E34" s="30" t="s">
        <v>41</v>
      </c>
      <c r="F34" s="8">
        <v>1316.25</v>
      </c>
      <c r="G34" s="9">
        <v>3239</v>
      </c>
      <c r="H34" s="22" t="s">
        <v>310</v>
      </c>
      <c r="K34" s="27"/>
      <c r="L34" s="27"/>
      <c r="M34" s="27"/>
      <c r="N34" s="27"/>
      <c r="O34" s="27"/>
    </row>
    <row r="35" spans="1:15" ht="28.5" customHeight="1">
      <c r="A35" s="33" t="s">
        <v>275</v>
      </c>
      <c r="B35" s="30" t="s">
        <v>65</v>
      </c>
      <c r="C35" s="30">
        <v>46675677838</v>
      </c>
      <c r="D35" s="30" t="s">
        <v>40</v>
      </c>
      <c r="E35" s="30" t="s">
        <v>41</v>
      </c>
      <c r="F35" s="8">
        <v>311.85000000000002</v>
      </c>
      <c r="G35" s="9">
        <v>3251</v>
      </c>
      <c r="H35" s="19" t="s">
        <v>262</v>
      </c>
      <c r="K35" s="27"/>
      <c r="L35" s="27"/>
      <c r="M35" s="27"/>
      <c r="N35" s="27"/>
      <c r="O35" s="27"/>
    </row>
    <row r="36" spans="1:15" ht="28.5" customHeight="1">
      <c r="A36" s="33" t="s">
        <v>276</v>
      </c>
      <c r="B36" s="30" t="s">
        <v>66</v>
      </c>
      <c r="C36" s="30">
        <v>89338385732</v>
      </c>
      <c r="D36" s="30" t="s">
        <v>67</v>
      </c>
      <c r="E36" s="30" t="s">
        <v>41</v>
      </c>
      <c r="F36" s="8">
        <v>20.99</v>
      </c>
      <c r="G36" s="21">
        <v>3238</v>
      </c>
      <c r="H36" s="19" t="s">
        <v>265</v>
      </c>
      <c r="K36" s="27"/>
      <c r="L36" s="27"/>
      <c r="M36" s="27"/>
      <c r="N36" s="27"/>
      <c r="O36" s="27"/>
    </row>
    <row r="37" spans="1:15" ht="28.5" customHeight="1">
      <c r="A37" s="33" t="s">
        <v>277</v>
      </c>
      <c r="B37" s="30" t="s">
        <v>68</v>
      </c>
      <c r="C37" s="30">
        <v>12762012664</v>
      </c>
      <c r="D37" s="30" t="s">
        <v>69</v>
      </c>
      <c r="E37" s="30" t="s">
        <v>41</v>
      </c>
      <c r="F37" s="8">
        <v>214.81</v>
      </c>
      <c r="G37" s="9">
        <v>3221</v>
      </c>
      <c r="H37" s="22" t="s">
        <v>280</v>
      </c>
      <c r="K37" s="27"/>
      <c r="L37" s="27"/>
      <c r="M37" s="27"/>
      <c r="N37" s="27"/>
      <c r="O37" s="27"/>
    </row>
    <row r="38" spans="1:15" ht="28.5" customHeight="1">
      <c r="A38" s="33" t="s">
        <v>278</v>
      </c>
      <c r="B38" s="30" t="s">
        <v>70</v>
      </c>
      <c r="C38" s="30">
        <v>40103171762</v>
      </c>
      <c r="D38" s="30" t="s">
        <v>71</v>
      </c>
      <c r="E38" s="30" t="s">
        <v>41</v>
      </c>
      <c r="F38" s="8">
        <v>1160.1099999999999</v>
      </c>
      <c r="G38" s="9">
        <v>3251</v>
      </c>
      <c r="H38" s="19" t="s">
        <v>262</v>
      </c>
      <c r="K38" s="27"/>
      <c r="L38" s="27"/>
      <c r="M38" s="27"/>
      <c r="N38" s="27"/>
      <c r="O38" s="27"/>
    </row>
    <row r="39" spans="1:15" ht="28.5" customHeight="1">
      <c r="A39" s="46" t="s">
        <v>279</v>
      </c>
      <c r="B39" s="44" t="s">
        <v>72</v>
      </c>
      <c r="C39" s="44">
        <v>89114805760</v>
      </c>
      <c r="D39" s="44" t="s">
        <v>40</v>
      </c>
      <c r="E39" s="44" t="s">
        <v>41</v>
      </c>
      <c r="F39" s="8">
        <v>6056.79</v>
      </c>
      <c r="G39" s="9">
        <v>3232</v>
      </c>
      <c r="H39" s="22" t="s">
        <v>311</v>
      </c>
      <c r="K39" s="27"/>
      <c r="L39" s="27"/>
      <c r="M39" s="27"/>
      <c r="N39" s="27"/>
      <c r="O39" s="27"/>
    </row>
    <row r="40" spans="1:15" ht="28.5" customHeight="1">
      <c r="A40" s="47"/>
      <c r="B40" s="58"/>
      <c r="C40" s="58"/>
      <c r="D40" s="58"/>
      <c r="E40" s="58"/>
      <c r="F40" s="8">
        <v>1860.27</v>
      </c>
      <c r="G40" s="9">
        <v>3251</v>
      </c>
      <c r="H40" s="19" t="s">
        <v>262</v>
      </c>
      <c r="K40" s="27"/>
      <c r="L40" s="27"/>
      <c r="M40" s="27"/>
      <c r="N40" s="27"/>
      <c r="O40" s="27"/>
    </row>
    <row r="41" spans="1:15" ht="28.5" customHeight="1">
      <c r="A41" s="52"/>
      <c r="B41" s="49" t="s">
        <v>266</v>
      </c>
      <c r="C41" s="50"/>
      <c r="D41" s="50"/>
      <c r="E41" s="51"/>
      <c r="F41" s="34">
        <f>SUM(F39:F40)</f>
        <v>7917.0599999999995</v>
      </c>
      <c r="G41" s="9"/>
      <c r="H41" s="22"/>
      <c r="K41" s="27"/>
      <c r="L41" s="27"/>
      <c r="M41" s="27"/>
      <c r="N41" s="27"/>
      <c r="O41" s="27"/>
    </row>
    <row r="42" spans="1:15" ht="28.5" customHeight="1">
      <c r="A42" s="33" t="s">
        <v>284</v>
      </c>
      <c r="B42" s="30" t="s">
        <v>73</v>
      </c>
      <c r="C42" s="30">
        <v>25457712630</v>
      </c>
      <c r="D42" s="30" t="s">
        <v>40</v>
      </c>
      <c r="E42" s="30" t="s">
        <v>41</v>
      </c>
      <c r="F42" s="8">
        <v>594.15</v>
      </c>
      <c r="G42" s="9">
        <v>3222</v>
      </c>
      <c r="H42" s="22" t="s">
        <v>281</v>
      </c>
      <c r="K42" s="27"/>
      <c r="L42" s="27"/>
      <c r="M42" s="27"/>
      <c r="N42" s="27"/>
      <c r="O42" s="27"/>
    </row>
    <row r="43" spans="1:15" ht="28.5" customHeight="1">
      <c r="A43" s="33" t="s">
        <v>285</v>
      </c>
      <c r="B43" s="30" t="s">
        <v>74</v>
      </c>
      <c r="C43" s="30">
        <v>14555304503</v>
      </c>
      <c r="D43" s="30" t="s">
        <v>40</v>
      </c>
      <c r="E43" s="30" t="s">
        <v>41</v>
      </c>
      <c r="F43" s="8">
        <v>2.2200000000000002</v>
      </c>
      <c r="G43" s="9">
        <v>3223</v>
      </c>
      <c r="H43" s="22" t="s">
        <v>312</v>
      </c>
      <c r="K43" s="27"/>
      <c r="L43" s="27"/>
      <c r="M43" s="27"/>
      <c r="N43" s="27"/>
      <c r="O43" s="27"/>
    </row>
    <row r="44" spans="1:15" ht="28.5" customHeight="1">
      <c r="A44" s="33" t="s">
        <v>286</v>
      </c>
      <c r="B44" s="30" t="s">
        <v>75</v>
      </c>
      <c r="C44" s="30">
        <v>22983579001</v>
      </c>
      <c r="D44" s="30" t="s">
        <v>40</v>
      </c>
      <c r="E44" s="30" t="s">
        <v>41</v>
      </c>
      <c r="F44" s="8">
        <v>61</v>
      </c>
      <c r="G44" s="9">
        <v>3225</v>
      </c>
      <c r="H44" s="22" t="s">
        <v>263</v>
      </c>
      <c r="K44" s="27"/>
      <c r="L44" s="27"/>
      <c r="M44" s="27"/>
      <c r="N44" s="27"/>
      <c r="O44" s="27"/>
    </row>
    <row r="45" spans="1:15" ht="28.5" customHeight="1">
      <c r="A45" s="33" t="s">
        <v>287</v>
      </c>
      <c r="B45" s="30" t="s">
        <v>76</v>
      </c>
      <c r="C45" s="30">
        <v>69486461901</v>
      </c>
      <c r="D45" s="30" t="s">
        <v>40</v>
      </c>
      <c r="E45" s="30" t="s">
        <v>41</v>
      </c>
      <c r="F45" s="8">
        <v>750</v>
      </c>
      <c r="G45" s="21">
        <v>3238</v>
      </c>
      <c r="H45" s="19" t="s">
        <v>265</v>
      </c>
      <c r="K45" s="27"/>
      <c r="L45" s="27"/>
      <c r="M45" s="27"/>
      <c r="N45" s="27"/>
      <c r="O45" s="27"/>
    </row>
    <row r="46" spans="1:15" ht="28.5" customHeight="1">
      <c r="A46" s="33" t="s">
        <v>288</v>
      </c>
      <c r="B46" s="30" t="s">
        <v>77</v>
      </c>
      <c r="C46" s="30">
        <v>77245386657</v>
      </c>
      <c r="D46" s="30" t="s">
        <v>40</v>
      </c>
      <c r="E46" s="30" t="s">
        <v>41</v>
      </c>
      <c r="F46" s="8">
        <v>4000</v>
      </c>
      <c r="G46" s="21">
        <v>3238</v>
      </c>
      <c r="H46" s="19" t="s">
        <v>265</v>
      </c>
      <c r="K46" s="27"/>
      <c r="L46" s="27"/>
      <c r="M46" s="27"/>
      <c r="N46" s="27"/>
      <c r="O46" s="27"/>
    </row>
    <row r="47" spans="1:15" ht="28.5" customHeight="1">
      <c r="A47" s="33" t="s">
        <v>289</v>
      </c>
      <c r="B47" s="30" t="s">
        <v>78</v>
      </c>
      <c r="C47" s="30">
        <v>5265530355</v>
      </c>
      <c r="D47" s="30" t="s">
        <v>79</v>
      </c>
      <c r="E47" s="30" t="s">
        <v>41</v>
      </c>
      <c r="F47" s="8">
        <v>140</v>
      </c>
      <c r="G47" s="9">
        <v>3224</v>
      </c>
      <c r="H47" s="22" t="s">
        <v>313</v>
      </c>
      <c r="K47" s="27"/>
      <c r="L47" s="27"/>
      <c r="M47" s="27"/>
      <c r="N47" s="27"/>
      <c r="O47" s="27"/>
    </row>
    <row r="48" spans="1:15" ht="28.5" customHeight="1">
      <c r="A48" s="33" t="s">
        <v>290</v>
      </c>
      <c r="B48" s="30" t="s">
        <v>80</v>
      </c>
      <c r="C48" s="30">
        <v>4701226895</v>
      </c>
      <c r="D48" s="30" t="s">
        <v>81</v>
      </c>
      <c r="E48" s="30" t="s">
        <v>41</v>
      </c>
      <c r="F48" s="8">
        <v>2275</v>
      </c>
      <c r="G48" s="9">
        <v>4223</v>
      </c>
      <c r="H48" s="19" t="s">
        <v>314</v>
      </c>
      <c r="K48" s="27"/>
      <c r="L48" s="27"/>
      <c r="M48" s="27"/>
      <c r="N48" s="27"/>
      <c r="O48" s="27"/>
    </row>
    <row r="49" spans="1:15" ht="28.5" customHeight="1">
      <c r="A49" s="33" t="s">
        <v>291</v>
      </c>
      <c r="B49" s="30" t="s">
        <v>82</v>
      </c>
      <c r="C49" s="30">
        <v>13970735570</v>
      </c>
      <c r="D49" s="30" t="s">
        <v>40</v>
      </c>
      <c r="E49" s="30" t="s">
        <v>41</v>
      </c>
      <c r="F49" s="8">
        <v>1268.8699999999999</v>
      </c>
      <c r="G49" s="9">
        <v>3251</v>
      </c>
      <c r="H49" s="19" t="s">
        <v>262</v>
      </c>
      <c r="K49" s="27"/>
      <c r="L49" s="27"/>
      <c r="M49" s="27"/>
      <c r="N49" s="27"/>
      <c r="O49" s="27"/>
    </row>
    <row r="50" spans="1:15" ht="28.5" customHeight="1">
      <c r="A50" s="33" t="s">
        <v>292</v>
      </c>
      <c r="B50" s="30" t="s">
        <v>83</v>
      </c>
      <c r="C50" s="30">
        <v>26742352198</v>
      </c>
      <c r="D50" s="30" t="s">
        <v>1</v>
      </c>
      <c r="E50" s="30" t="s">
        <v>41</v>
      </c>
      <c r="F50" s="8">
        <v>784.98</v>
      </c>
      <c r="G50" s="9">
        <v>3224</v>
      </c>
      <c r="H50" s="22" t="s">
        <v>313</v>
      </c>
      <c r="K50" s="27"/>
      <c r="L50" s="27"/>
      <c r="M50" s="27"/>
      <c r="N50" s="27"/>
      <c r="O50" s="27"/>
    </row>
    <row r="51" spans="1:15" ht="28.5" customHeight="1">
      <c r="A51" s="33" t="s">
        <v>293</v>
      </c>
      <c r="B51" s="30" t="s">
        <v>84</v>
      </c>
      <c r="C51" s="30">
        <v>65246622980</v>
      </c>
      <c r="D51" s="30" t="s">
        <v>85</v>
      </c>
      <c r="E51" s="30" t="s">
        <v>41</v>
      </c>
      <c r="F51" s="8">
        <v>158.88</v>
      </c>
      <c r="G51" s="9">
        <v>3222</v>
      </c>
      <c r="H51" s="22" t="s">
        <v>281</v>
      </c>
      <c r="K51" s="27"/>
      <c r="L51" s="27"/>
      <c r="M51" s="27"/>
      <c r="N51" s="27"/>
      <c r="O51" s="27"/>
    </row>
    <row r="52" spans="1:15" ht="28.5" customHeight="1">
      <c r="A52" s="33" t="s">
        <v>294</v>
      </c>
      <c r="B52" s="30" t="s">
        <v>86</v>
      </c>
      <c r="C52" s="30">
        <v>38524110409</v>
      </c>
      <c r="D52" s="30" t="s">
        <v>40</v>
      </c>
      <c r="E52" s="30" t="s">
        <v>41</v>
      </c>
      <c r="F52" s="8">
        <v>336100</v>
      </c>
      <c r="G52" s="23">
        <v>4224</v>
      </c>
      <c r="H52" s="25" t="s">
        <v>441</v>
      </c>
      <c r="K52" s="27"/>
      <c r="L52" s="27"/>
      <c r="M52" s="27"/>
      <c r="N52" s="27"/>
      <c r="O52" s="27"/>
    </row>
    <row r="53" spans="1:15" ht="28.5" customHeight="1">
      <c r="A53" s="33" t="s">
        <v>295</v>
      </c>
      <c r="B53" s="30" t="s">
        <v>87</v>
      </c>
      <c r="C53" s="30">
        <v>97092156044</v>
      </c>
      <c r="D53" s="30" t="s">
        <v>1</v>
      </c>
      <c r="E53" s="30" t="s">
        <v>41</v>
      </c>
      <c r="F53" s="8">
        <v>132.16</v>
      </c>
      <c r="G53" s="9">
        <v>3234</v>
      </c>
      <c r="H53" s="22" t="s">
        <v>282</v>
      </c>
      <c r="K53" s="27"/>
      <c r="L53" s="27"/>
      <c r="M53" s="27"/>
      <c r="N53" s="27"/>
      <c r="O53" s="27"/>
    </row>
    <row r="54" spans="1:15" ht="28.5" customHeight="1">
      <c r="A54" s="33" t="s">
        <v>296</v>
      </c>
      <c r="B54" s="30" t="s">
        <v>88</v>
      </c>
      <c r="C54" s="30">
        <v>43699365561</v>
      </c>
      <c r="D54" s="30" t="s">
        <v>89</v>
      </c>
      <c r="E54" s="30" t="s">
        <v>41</v>
      </c>
      <c r="F54" s="8">
        <v>2055.4299999999998</v>
      </c>
      <c r="G54" s="31">
        <v>4221</v>
      </c>
      <c r="H54" s="25" t="s">
        <v>442</v>
      </c>
      <c r="K54" s="27"/>
      <c r="L54" s="27"/>
      <c r="M54" s="27"/>
      <c r="N54" s="27"/>
      <c r="O54" s="27"/>
    </row>
    <row r="55" spans="1:15" ht="28.5" customHeight="1">
      <c r="A55" s="33" t="s">
        <v>297</v>
      </c>
      <c r="B55" s="30" t="s">
        <v>90</v>
      </c>
      <c r="C55" s="30">
        <v>41475730993</v>
      </c>
      <c r="D55" s="30" t="s">
        <v>40</v>
      </c>
      <c r="E55" s="30" t="s">
        <v>41</v>
      </c>
      <c r="F55" s="8">
        <v>2466.73</v>
      </c>
      <c r="G55" s="9">
        <v>3232</v>
      </c>
      <c r="H55" s="22" t="s">
        <v>311</v>
      </c>
      <c r="K55" s="27"/>
      <c r="L55" s="27"/>
      <c r="M55" s="27"/>
      <c r="N55" s="27"/>
      <c r="O55" s="27"/>
    </row>
    <row r="56" spans="1:15" ht="28.5" customHeight="1">
      <c r="A56" s="33" t="s">
        <v>298</v>
      </c>
      <c r="B56" s="30" t="s">
        <v>91</v>
      </c>
      <c r="C56" s="30">
        <v>96066345853</v>
      </c>
      <c r="D56" s="30" t="s">
        <v>92</v>
      </c>
      <c r="E56" s="30" t="s">
        <v>41</v>
      </c>
      <c r="F56" s="8">
        <v>658.5</v>
      </c>
      <c r="G56" s="9">
        <v>3251</v>
      </c>
      <c r="H56" s="19" t="s">
        <v>262</v>
      </c>
      <c r="K56" s="27"/>
      <c r="L56" s="27"/>
      <c r="M56" s="27"/>
      <c r="N56" s="27"/>
      <c r="O56" s="27"/>
    </row>
    <row r="57" spans="1:15" ht="28.5" customHeight="1">
      <c r="A57" s="33" t="s">
        <v>299</v>
      </c>
      <c r="B57" s="30" t="s">
        <v>93</v>
      </c>
      <c r="C57" s="30">
        <v>86065720181</v>
      </c>
      <c r="D57" s="30" t="s">
        <v>1</v>
      </c>
      <c r="E57" s="30" t="s">
        <v>41</v>
      </c>
      <c r="F57" s="8">
        <v>3000</v>
      </c>
      <c r="G57" s="9">
        <v>3225</v>
      </c>
      <c r="H57" s="22" t="s">
        <v>263</v>
      </c>
      <c r="K57" s="27"/>
      <c r="L57" s="27"/>
      <c r="M57" s="27"/>
      <c r="N57" s="27"/>
      <c r="O57" s="27"/>
    </row>
    <row r="58" spans="1:15" ht="28.5" customHeight="1">
      <c r="A58" s="33" t="s">
        <v>300</v>
      </c>
      <c r="B58" s="30" t="s">
        <v>94</v>
      </c>
      <c r="C58" s="30">
        <v>57524651551</v>
      </c>
      <c r="D58" s="30" t="s">
        <v>40</v>
      </c>
      <c r="E58" s="30" t="s">
        <v>41</v>
      </c>
      <c r="F58" s="8">
        <v>565.11</v>
      </c>
      <c r="G58" s="21">
        <v>3213</v>
      </c>
      <c r="H58" s="19" t="s">
        <v>283</v>
      </c>
      <c r="K58" s="27"/>
      <c r="L58" s="27"/>
      <c r="M58" s="27"/>
      <c r="N58" s="27"/>
      <c r="O58" s="27"/>
    </row>
    <row r="59" spans="1:15" ht="28.5" customHeight="1">
      <c r="A59" s="33" t="s">
        <v>301</v>
      </c>
      <c r="B59" s="30" t="s">
        <v>95</v>
      </c>
      <c r="C59" s="30">
        <v>85821130368</v>
      </c>
      <c r="D59" s="30" t="s">
        <v>40</v>
      </c>
      <c r="E59" s="30" t="s">
        <v>41</v>
      </c>
      <c r="F59" s="8">
        <v>7180.66</v>
      </c>
      <c r="G59" s="9">
        <v>3299</v>
      </c>
      <c r="H59" s="22" t="s">
        <v>34</v>
      </c>
      <c r="K59" s="27"/>
      <c r="L59" s="27"/>
      <c r="M59" s="27"/>
      <c r="N59" s="27"/>
      <c r="O59" s="27"/>
    </row>
    <row r="60" spans="1:15" ht="28.5" customHeight="1">
      <c r="A60" s="33" t="s">
        <v>302</v>
      </c>
      <c r="B60" s="30" t="s">
        <v>96</v>
      </c>
      <c r="C60" s="30">
        <v>82125295985</v>
      </c>
      <c r="D60" s="30" t="s">
        <v>40</v>
      </c>
      <c r="E60" s="30" t="s">
        <v>41</v>
      </c>
      <c r="F60" s="8">
        <v>109.7</v>
      </c>
      <c r="G60" s="9">
        <v>3251</v>
      </c>
      <c r="H60" s="19" t="s">
        <v>262</v>
      </c>
      <c r="K60" s="27"/>
      <c r="L60" s="27"/>
      <c r="M60" s="27"/>
      <c r="N60" s="27"/>
      <c r="O60" s="27"/>
    </row>
    <row r="61" spans="1:15" ht="28.5" customHeight="1">
      <c r="A61" s="33" t="s">
        <v>303</v>
      </c>
      <c r="B61" s="30" t="s">
        <v>97</v>
      </c>
      <c r="C61" s="30">
        <v>62112914641</v>
      </c>
      <c r="D61" s="30" t="s">
        <v>1</v>
      </c>
      <c r="E61" s="30" t="s">
        <v>41</v>
      </c>
      <c r="F61" s="8">
        <v>5045.93</v>
      </c>
      <c r="G61" s="9">
        <v>3234</v>
      </c>
      <c r="H61" s="22" t="s">
        <v>282</v>
      </c>
      <c r="K61" s="27"/>
      <c r="L61" s="27"/>
      <c r="M61" s="27"/>
      <c r="N61" s="27"/>
      <c r="O61" s="27"/>
    </row>
    <row r="62" spans="1:15" ht="28.5" customHeight="1">
      <c r="A62" s="33" t="s">
        <v>304</v>
      </c>
      <c r="B62" s="30" t="s">
        <v>98</v>
      </c>
      <c r="C62" s="30">
        <v>36754161329</v>
      </c>
      <c r="D62" s="30" t="s">
        <v>40</v>
      </c>
      <c r="E62" s="30" t="s">
        <v>41</v>
      </c>
      <c r="F62" s="8">
        <v>4407.37</v>
      </c>
      <c r="G62" s="9">
        <v>3251</v>
      </c>
      <c r="H62" s="19" t="s">
        <v>262</v>
      </c>
      <c r="K62" s="27"/>
      <c r="L62" s="27"/>
      <c r="M62" s="27"/>
      <c r="N62" s="27"/>
      <c r="O62" s="27"/>
    </row>
    <row r="63" spans="1:15" ht="28.5" customHeight="1">
      <c r="A63" s="33" t="s">
        <v>305</v>
      </c>
      <c r="B63" s="30" t="s">
        <v>99</v>
      </c>
      <c r="C63" s="30">
        <v>43965974818</v>
      </c>
      <c r="D63" s="30" t="s">
        <v>100</v>
      </c>
      <c r="E63" s="30" t="s">
        <v>41</v>
      </c>
      <c r="F63" s="8">
        <v>23.85</v>
      </c>
      <c r="G63" s="9">
        <v>3223</v>
      </c>
      <c r="H63" s="22" t="s">
        <v>312</v>
      </c>
      <c r="K63" s="27"/>
      <c r="L63" s="27"/>
      <c r="M63" s="27"/>
      <c r="N63" s="27"/>
      <c r="O63" s="27"/>
    </row>
    <row r="64" spans="1:15" ht="28.5" customHeight="1">
      <c r="A64" s="33" t="s">
        <v>306</v>
      </c>
      <c r="B64" s="30" t="s">
        <v>101</v>
      </c>
      <c r="C64" s="30">
        <v>63073332379</v>
      </c>
      <c r="D64" s="30" t="s">
        <v>40</v>
      </c>
      <c r="E64" s="30" t="s">
        <v>41</v>
      </c>
      <c r="F64" s="8">
        <v>47595.47</v>
      </c>
      <c r="G64" s="9">
        <v>3223</v>
      </c>
      <c r="H64" s="22" t="s">
        <v>312</v>
      </c>
      <c r="K64" s="27"/>
      <c r="L64" s="27"/>
      <c r="M64" s="27"/>
      <c r="N64" s="27"/>
      <c r="O64" s="27"/>
    </row>
    <row r="65" spans="1:15" ht="28.5" customHeight="1">
      <c r="A65" s="33" t="s">
        <v>307</v>
      </c>
      <c r="B65" s="30" t="s">
        <v>102</v>
      </c>
      <c r="C65" s="30">
        <v>59806285798</v>
      </c>
      <c r="D65" s="30" t="s">
        <v>40</v>
      </c>
      <c r="E65" s="30" t="s">
        <v>41</v>
      </c>
      <c r="F65" s="8">
        <v>864.03</v>
      </c>
      <c r="G65" s="9">
        <v>3225</v>
      </c>
      <c r="H65" s="22" t="s">
        <v>263</v>
      </c>
      <c r="K65" s="27"/>
      <c r="L65" s="27"/>
      <c r="M65" s="27"/>
      <c r="N65" s="27"/>
      <c r="O65" s="27"/>
    </row>
    <row r="66" spans="1:15" ht="28.5" customHeight="1">
      <c r="A66" s="33" t="s">
        <v>308</v>
      </c>
      <c r="B66" s="30" t="s">
        <v>464</v>
      </c>
      <c r="C66" s="30">
        <v>61248075289</v>
      </c>
      <c r="D66" s="30" t="s">
        <v>40</v>
      </c>
      <c r="E66" s="30" t="s">
        <v>41</v>
      </c>
      <c r="F66" s="8">
        <v>713.26</v>
      </c>
      <c r="G66" s="9">
        <v>3236</v>
      </c>
      <c r="H66" s="22" t="s">
        <v>443</v>
      </c>
      <c r="K66" s="27"/>
      <c r="L66" s="27"/>
      <c r="M66" s="27"/>
      <c r="N66" s="27"/>
      <c r="O66" s="27"/>
    </row>
    <row r="67" spans="1:15" ht="28.5" customHeight="1">
      <c r="A67" s="33" t="s">
        <v>309</v>
      </c>
      <c r="B67" s="30" t="s">
        <v>103</v>
      </c>
      <c r="C67" s="30">
        <v>87311810356</v>
      </c>
      <c r="D67" s="30" t="s">
        <v>40</v>
      </c>
      <c r="E67" s="30" t="s">
        <v>41</v>
      </c>
      <c r="F67" s="8">
        <v>1585.05</v>
      </c>
      <c r="G67" s="23">
        <v>3231</v>
      </c>
      <c r="H67" s="24" t="s">
        <v>264</v>
      </c>
      <c r="K67" s="27"/>
      <c r="L67" s="27"/>
      <c r="M67" s="27"/>
      <c r="N67" s="27"/>
      <c r="O67" s="27"/>
    </row>
    <row r="68" spans="1:15" ht="28.5" customHeight="1">
      <c r="A68" s="33" t="s">
        <v>315</v>
      </c>
      <c r="B68" s="30" t="s">
        <v>104</v>
      </c>
      <c r="C68" s="30">
        <v>68419124305</v>
      </c>
      <c r="D68" s="30" t="s">
        <v>40</v>
      </c>
      <c r="E68" s="30" t="s">
        <v>41</v>
      </c>
      <c r="F68" s="8">
        <v>1178.82</v>
      </c>
      <c r="G68" s="9">
        <v>3295</v>
      </c>
      <c r="H68" s="19" t="s">
        <v>35</v>
      </c>
      <c r="K68" s="27"/>
      <c r="L68" s="27"/>
      <c r="M68" s="27"/>
      <c r="N68" s="27"/>
      <c r="O68" s="27"/>
    </row>
    <row r="69" spans="1:15" ht="28.5" customHeight="1">
      <c r="A69" s="33" t="s">
        <v>316</v>
      </c>
      <c r="B69" s="30" t="s">
        <v>105</v>
      </c>
      <c r="C69" s="30">
        <v>28921383001</v>
      </c>
      <c r="D69" s="30" t="s">
        <v>40</v>
      </c>
      <c r="E69" s="30" t="s">
        <v>41</v>
      </c>
      <c r="F69" s="8">
        <v>818.22</v>
      </c>
      <c r="G69" s="9">
        <v>3234</v>
      </c>
      <c r="H69" s="22" t="s">
        <v>282</v>
      </c>
      <c r="K69" s="27"/>
      <c r="L69" s="27"/>
      <c r="M69" s="27"/>
      <c r="N69" s="27"/>
      <c r="O69" s="27"/>
    </row>
    <row r="70" spans="1:15" ht="28.5" customHeight="1">
      <c r="A70" s="33" t="s">
        <v>317</v>
      </c>
      <c r="B70" s="30" t="s">
        <v>106</v>
      </c>
      <c r="C70" s="30">
        <v>81793146560</v>
      </c>
      <c r="D70" s="30" t="s">
        <v>40</v>
      </c>
      <c r="E70" s="30" t="s">
        <v>41</v>
      </c>
      <c r="F70" s="8">
        <v>129.84</v>
      </c>
      <c r="G70" s="23">
        <v>3231</v>
      </c>
      <c r="H70" s="24" t="s">
        <v>264</v>
      </c>
      <c r="K70" s="27"/>
      <c r="L70" s="27"/>
      <c r="M70" s="27"/>
      <c r="N70" s="27"/>
      <c r="O70" s="27"/>
    </row>
    <row r="71" spans="1:15" ht="28.5" customHeight="1">
      <c r="A71" s="33" t="s">
        <v>318</v>
      </c>
      <c r="B71" s="30" t="s">
        <v>107</v>
      </c>
      <c r="C71" s="30">
        <v>75297532041</v>
      </c>
      <c r="D71" s="30" t="s">
        <v>40</v>
      </c>
      <c r="E71" s="30" t="s">
        <v>41</v>
      </c>
      <c r="F71" s="8">
        <v>2922.2</v>
      </c>
      <c r="G71" s="9">
        <v>3236</v>
      </c>
      <c r="H71" s="22" t="s">
        <v>443</v>
      </c>
      <c r="K71" s="27"/>
      <c r="L71" s="27"/>
      <c r="M71" s="27"/>
      <c r="N71" s="27"/>
      <c r="O71" s="27"/>
    </row>
    <row r="72" spans="1:15" ht="28.5" customHeight="1">
      <c r="A72" s="33" t="s">
        <v>319</v>
      </c>
      <c r="B72" s="30" t="s">
        <v>108</v>
      </c>
      <c r="C72" s="30">
        <v>14264393468</v>
      </c>
      <c r="D72" s="30" t="s">
        <v>109</v>
      </c>
      <c r="E72" s="30" t="s">
        <v>41</v>
      </c>
      <c r="F72" s="8">
        <v>2528.4</v>
      </c>
      <c r="G72" s="9">
        <v>3232</v>
      </c>
      <c r="H72" s="22" t="s">
        <v>311</v>
      </c>
      <c r="K72" s="27"/>
      <c r="L72" s="27"/>
      <c r="M72" s="27"/>
      <c r="N72" s="27"/>
      <c r="O72" s="27"/>
    </row>
    <row r="73" spans="1:15" ht="28.5" customHeight="1">
      <c r="A73" s="33" t="s">
        <v>320</v>
      </c>
      <c r="B73" s="30" t="s">
        <v>110</v>
      </c>
      <c r="C73" s="30">
        <v>68195665956</v>
      </c>
      <c r="D73" s="30" t="s">
        <v>40</v>
      </c>
      <c r="E73" s="30" t="s">
        <v>41</v>
      </c>
      <c r="F73" s="8">
        <v>21737.5</v>
      </c>
      <c r="G73" s="21">
        <v>3238</v>
      </c>
      <c r="H73" s="19" t="s">
        <v>265</v>
      </c>
      <c r="K73" s="27"/>
      <c r="L73" s="27"/>
      <c r="M73" s="27"/>
      <c r="N73" s="27"/>
      <c r="O73" s="27"/>
    </row>
    <row r="74" spans="1:15" ht="28.5" customHeight="1">
      <c r="A74" s="33" t="s">
        <v>321</v>
      </c>
      <c r="B74" s="30" t="s">
        <v>111</v>
      </c>
      <c r="C74" s="30">
        <v>27759560625</v>
      </c>
      <c r="D74" s="30" t="s">
        <v>40</v>
      </c>
      <c r="E74" s="30" t="s">
        <v>41</v>
      </c>
      <c r="F74" s="8">
        <v>984.16</v>
      </c>
      <c r="G74" s="9">
        <v>3223</v>
      </c>
      <c r="H74" s="22" t="s">
        <v>312</v>
      </c>
      <c r="K74" s="27"/>
      <c r="L74" s="27"/>
      <c r="M74" s="27"/>
      <c r="N74" s="27"/>
      <c r="O74" s="27"/>
    </row>
    <row r="75" spans="1:15" ht="28.5" customHeight="1">
      <c r="A75" s="33" t="s">
        <v>322</v>
      </c>
      <c r="B75" s="30" t="s">
        <v>112</v>
      </c>
      <c r="C75" s="30">
        <v>56895477602</v>
      </c>
      <c r="D75" s="30" t="s">
        <v>40</v>
      </c>
      <c r="E75" s="30" t="s">
        <v>41</v>
      </c>
      <c r="F75" s="8">
        <v>948.84</v>
      </c>
      <c r="G75" s="9">
        <v>3251</v>
      </c>
      <c r="H75" s="19" t="s">
        <v>262</v>
      </c>
      <c r="K75" s="27"/>
      <c r="L75" s="27"/>
      <c r="M75" s="27"/>
      <c r="N75" s="27"/>
      <c r="O75" s="27"/>
    </row>
    <row r="76" spans="1:15" ht="28.5" customHeight="1">
      <c r="A76" s="33" t="s">
        <v>323</v>
      </c>
      <c r="B76" s="30" t="s">
        <v>465</v>
      </c>
      <c r="C76" s="30">
        <v>30285469659</v>
      </c>
      <c r="D76" s="30" t="s">
        <v>40</v>
      </c>
      <c r="E76" s="30" t="s">
        <v>41</v>
      </c>
      <c r="F76" s="8">
        <v>510.6</v>
      </c>
      <c r="G76" s="9">
        <v>3299</v>
      </c>
      <c r="H76" s="22" t="s">
        <v>34</v>
      </c>
      <c r="K76" s="27"/>
      <c r="L76" s="27"/>
      <c r="M76" s="27"/>
      <c r="N76" s="27"/>
      <c r="O76" s="27"/>
    </row>
    <row r="77" spans="1:15" ht="28.5" customHeight="1">
      <c r="A77" s="46" t="s">
        <v>324</v>
      </c>
      <c r="B77" s="44" t="s">
        <v>113</v>
      </c>
      <c r="C77" s="61">
        <v>29200596739</v>
      </c>
      <c r="D77" s="44" t="s">
        <v>114</v>
      </c>
      <c r="E77" s="44" t="s">
        <v>41</v>
      </c>
      <c r="F77" s="8">
        <v>6.25</v>
      </c>
      <c r="G77" s="23">
        <v>3231</v>
      </c>
      <c r="H77" s="24" t="s">
        <v>264</v>
      </c>
      <c r="K77" s="27"/>
      <c r="L77" s="27"/>
      <c r="M77" s="27"/>
      <c r="N77" s="27"/>
      <c r="O77" s="27"/>
    </row>
    <row r="78" spans="1:15" ht="28.5" customHeight="1">
      <c r="A78" s="47"/>
      <c r="B78" s="57"/>
      <c r="C78" s="62"/>
      <c r="D78" s="57"/>
      <c r="E78" s="57"/>
      <c r="F78" s="8">
        <v>551.25</v>
      </c>
      <c r="G78" s="9">
        <v>3232</v>
      </c>
      <c r="H78" s="22" t="s">
        <v>311</v>
      </c>
      <c r="K78" s="27"/>
      <c r="L78" s="27"/>
      <c r="M78" s="27"/>
      <c r="N78" s="27"/>
      <c r="O78" s="27"/>
    </row>
    <row r="79" spans="1:15" ht="28.5" customHeight="1">
      <c r="A79" s="47"/>
      <c r="B79" s="45"/>
      <c r="C79" s="63"/>
      <c r="D79" s="45"/>
      <c r="E79" s="45"/>
      <c r="F79" s="8">
        <v>181.25</v>
      </c>
      <c r="G79" s="9">
        <v>3251</v>
      </c>
      <c r="H79" s="19" t="s">
        <v>262</v>
      </c>
      <c r="K79" s="27"/>
      <c r="L79" s="27"/>
      <c r="M79" s="27"/>
      <c r="N79" s="27"/>
      <c r="O79" s="27"/>
    </row>
    <row r="80" spans="1:15" ht="28.5" customHeight="1">
      <c r="A80" s="52"/>
      <c r="B80" s="49" t="s">
        <v>266</v>
      </c>
      <c r="C80" s="50"/>
      <c r="D80" s="50"/>
      <c r="E80" s="51"/>
      <c r="F80" s="34">
        <f>SUM(F77:F79)</f>
        <v>738.75</v>
      </c>
      <c r="G80" s="21"/>
      <c r="H80" s="19"/>
      <c r="K80" s="27"/>
      <c r="L80" s="27"/>
      <c r="M80" s="27"/>
      <c r="N80" s="27"/>
      <c r="O80" s="27"/>
    </row>
    <row r="81" spans="1:15" ht="28.5" customHeight="1">
      <c r="A81" s="33" t="s">
        <v>325</v>
      </c>
      <c r="B81" s="30" t="s">
        <v>115</v>
      </c>
      <c r="C81" s="30">
        <v>69606008107</v>
      </c>
      <c r="D81" s="30" t="s">
        <v>48</v>
      </c>
      <c r="E81" s="30" t="s">
        <v>41</v>
      </c>
      <c r="F81" s="8">
        <v>379.05</v>
      </c>
      <c r="G81" s="9">
        <v>3251</v>
      </c>
      <c r="H81" s="19" t="s">
        <v>262</v>
      </c>
      <c r="K81" s="27"/>
      <c r="L81" s="27"/>
      <c r="M81" s="27"/>
      <c r="N81" s="27"/>
      <c r="O81" s="27"/>
    </row>
    <row r="82" spans="1:15" ht="28.5" customHeight="1">
      <c r="A82" s="33" t="s">
        <v>326</v>
      </c>
      <c r="B82" s="30" t="s">
        <v>116</v>
      </c>
      <c r="C82" s="30">
        <v>83450404975</v>
      </c>
      <c r="D82" s="30" t="s">
        <v>40</v>
      </c>
      <c r="E82" s="30" t="s">
        <v>41</v>
      </c>
      <c r="F82" s="8">
        <v>974.4</v>
      </c>
      <c r="G82" s="9">
        <v>3251</v>
      </c>
      <c r="H82" s="19" t="s">
        <v>262</v>
      </c>
      <c r="K82" s="27"/>
      <c r="L82" s="27"/>
      <c r="M82" s="27"/>
      <c r="N82" s="27"/>
      <c r="O82" s="27"/>
    </row>
    <row r="83" spans="1:15" ht="28.5" customHeight="1">
      <c r="A83" s="33" t="s">
        <v>327</v>
      </c>
      <c r="B83" s="30" t="s">
        <v>117</v>
      </c>
      <c r="C83" s="30">
        <v>62815184072</v>
      </c>
      <c r="D83" s="30" t="s">
        <v>118</v>
      </c>
      <c r="E83" s="30" t="s">
        <v>41</v>
      </c>
      <c r="F83" s="8">
        <v>1015</v>
      </c>
      <c r="G83" s="9">
        <v>3251</v>
      </c>
      <c r="H83" s="19" t="s">
        <v>262</v>
      </c>
      <c r="K83" s="27"/>
      <c r="L83" s="27"/>
      <c r="M83" s="27"/>
      <c r="N83" s="27"/>
      <c r="O83" s="27"/>
    </row>
    <row r="84" spans="1:15" ht="28.5" customHeight="1">
      <c r="A84" s="33" t="s">
        <v>328</v>
      </c>
      <c r="B84" s="30" t="s">
        <v>466</v>
      </c>
      <c r="C84" s="30">
        <v>16767340001</v>
      </c>
      <c r="D84" s="30" t="s">
        <v>1</v>
      </c>
      <c r="E84" s="30" t="s">
        <v>41</v>
      </c>
      <c r="F84" s="8">
        <v>175</v>
      </c>
      <c r="G84" s="9">
        <v>3299</v>
      </c>
      <c r="H84" s="22" t="s">
        <v>34</v>
      </c>
      <c r="K84" s="27"/>
      <c r="L84" s="27"/>
      <c r="M84" s="27"/>
      <c r="N84" s="27"/>
      <c r="O84" s="27"/>
    </row>
    <row r="85" spans="1:15" ht="28.5" customHeight="1">
      <c r="A85" s="33" t="s">
        <v>329</v>
      </c>
      <c r="B85" s="30" t="s">
        <v>119</v>
      </c>
      <c r="C85" s="30">
        <v>9515039229</v>
      </c>
      <c r="D85" s="30" t="s">
        <v>1</v>
      </c>
      <c r="E85" s="30" t="s">
        <v>41</v>
      </c>
      <c r="F85" s="8">
        <v>37.5</v>
      </c>
      <c r="G85" s="9">
        <v>3295</v>
      </c>
      <c r="H85" s="19" t="s">
        <v>35</v>
      </c>
      <c r="K85" s="27"/>
      <c r="L85" s="27"/>
      <c r="M85" s="27"/>
      <c r="N85" s="27"/>
      <c r="O85" s="27"/>
    </row>
    <row r="86" spans="1:15" ht="28.5" customHeight="1">
      <c r="A86" s="33" t="s">
        <v>330</v>
      </c>
      <c r="B86" s="30" t="s">
        <v>120</v>
      </c>
      <c r="C86" s="30">
        <v>26027300253</v>
      </c>
      <c r="D86" s="30" t="s">
        <v>121</v>
      </c>
      <c r="E86" s="30" t="s">
        <v>41</v>
      </c>
      <c r="F86" s="8">
        <v>12.5</v>
      </c>
      <c r="G86" s="9">
        <v>3295</v>
      </c>
      <c r="H86" s="19" t="s">
        <v>35</v>
      </c>
      <c r="K86" s="27"/>
      <c r="L86" s="27"/>
      <c r="M86" s="27"/>
      <c r="N86" s="27"/>
      <c r="O86" s="27"/>
    </row>
    <row r="87" spans="1:15" ht="28.5" customHeight="1">
      <c r="A87" s="33" t="s">
        <v>331</v>
      </c>
      <c r="B87" s="30" t="s">
        <v>122</v>
      </c>
      <c r="C87" s="30">
        <v>19511579829</v>
      </c>
      <c r="D87" s="30" t="s">
        <v>123</v>
      </c>
      <c r="E87" s="30" t="s">
        <v>41</v>
      </c>
      <c r="F87" s="8">
        <v>25</v>
      </c>
      <c r="G87" s="9">
        <v>3295</v>
      </c>
      <c r="H87" s="19" t="s">
        <v>35</v>
      </c>
      <c r="K87" s="27"/>
      <c r="L87" s="27"/>
      <c r="M87" s="27"/>
      <c r="N87" s="27"/>
      <c r="O87" s="27"/>
    </row>
    <row r="88" spans="1:15" ht="28.5" customHeight="1">
      <c r="A88" s="33" t="s">
        <v>332</v>
      </c>
      <c r="B88" s="30" t="s">
        <v>124</v>
      </c>
      <c r="C88" s="30">
        <v>36676911716</v>
      </c>
      <c r="D88" s="30" t="s">
        <v>121</v>
      </c>
      <c r="E88" s="30" t="s">
        <v>41</v>
      </c>
      <c r="F88" s="8">
        <v>12.5</v>
      </c>
      <c r="G88" s="9">
        <v>3295</v>
      </c>
      <c r="H88" s="19" t="s">
        <v>35</v>
      </c>
      <c r="K88" s="27"/>
      <c r="L88" s="27"/>
      <c r="M88" s="27"/>
      <c r="N88" s="27"/>
      <c r="O88" s="27"/>
    </row>
    <row r="89" spans="1:15" ht="28.5" customHeight="1">
      <c r="A89" s="33" t="s">
        <v>333</v>
      </c>
      <c r="B89" s="30" t="s">
        <v>125</v>
      </c>
      <c r="C89" s="30">
        <v>10216651302</v>
      </c>
      <c r="D89" s="30" t="s">
        <v>40</v>
      </c>
      <c r="E89" s="30" t="s">
        <v>41</v>
      </c>
      <c r="F89" s="8">
        <v>6858.27</v>
      </c>
      <c r="G89" s="9">
        <v>3251</v>
      </c>
      <c r="H89" s="19" t="s">
        <v>262</v>
      </c>
      <c r="K89" s="27"/>
      <c r="L89" s="27"/>
      <c r="M89" s="27"/>
      <c r="N89" s="27"/>
      <c r="O89" s="27"/>
    </row>
    <row r="90" spans="1:15" ht="28.5" customHeight="1">
      <c r="A90" s="33" t="s">
        <v>334</v>
      </c>
      <c r="B90" s="30" t="s">
        <v>126</v>
      </c>
      <c r="C90" s="30">
        <v>87198948864</v>
      </c>
      <c r="D90" s="30" t="s">
        <v>127</v>
      </c>
      <c r="E90" s="30" t="s">
        <v>41</v>
      </c>
      <c r="F90" s="8">
        <v>24287.5</v>
      </c>
      <c r="G90" s="23">
        <v>4224</v>
      </c>
      <c r="H90" s="25" t="s">
        <v>441</v>
      </c>
      <c r="K90" s="27"/>
      <c r="L90" s="27"/>
      <c r="M90" s="27"/>
      <c r="N90" s="27"/>
      <c r="O90" s="27"/>
    </row>
    <row r="91" spans="1:15" ht="28.5" customHeight="1">
      <c r="A91" s="33" t="s">
        <v>335</v>
      </c>
      <c r="B91" s="30" t="s">
        <v>128</v>
      </c>
      <c r="C91" s="30">
        <v>94398162464</v>
      </c>
      <c r="D91" s="30" t="s">
        <v>40</v>
      </c>
      <c r="E91" s="30" t="s">
        <v>41</v>
      </c>
      <c r="F91" s="8">
        <v>455.63</v>
      </c>
      <c r="G91" s="9">
        <v>3251</v>
      </c>
      <c r="H91" s="19" t="s">
        <v>262</v>
      </c>
      <c r="K91" s="27"/>
      <c r="L91" s="27"/>
      <c r="M91" s="27"/>
      <c r="N91" s="27"/>
      <c r="O91" s="27"/>
    </row>
    <row r="92" spans="1:15" ht="28.5" customHeight="1">
      <c r="A92" s="33" t="s">
        <v>336</v>
      </c>
      <c r="B92" s="30" t="s">
        <v>129</v>
      </c>
      <c r="C92" s="30">
        <v>19445585303</v>
      </c>
      <c r="D92" s="30" t="s">
        <v>1</v>
      </c>
      <c r="E92" s="30" t="s">
        <v>41</v>
      </c>
      <c r="F92" s="8">
        <v>6</v>
      </c>
      <c r="G92" s="9">
        <v>3239</v>
      </c>
      <c r="H92" s="22" t="s">
        <v>310</v>
      </c>
      <c r="K92" s="27"/>
      <c r="L92" s="27"/>
      <c r="M92" s="27"/>
      <c r="N92" s="27"/>
      <c r="O92" s="27"/>
    </row>
    <row r="93" spans="1:15" ht="28.5" customHeight="1">
      <c r="A93" s="46" t="s">
        <v>337</v>
      </c>
      <c r="B93" s="44" t="s">
        <v>130</v>
      </c>
      <c r="C93" s="44">
        <v>57881852421</v>
      </c>
      <c r="D93" s="44" t="s">
        <v>131</v>
      </c>
      <c r="E93" s="44" t="s">
        <v>41</v>
      </c>
      <c r="F93" s="8">
        <v>123</v>
      </c>
      <c r="G93" s="9">
        <v>3225</v>
      </c>
      <c r="H93" s="22" t="s">
        <v>263</v>
      </c>
      <c r="K93" s="27"/>
      <c r="L93" s="27"/>
      <c r="M93" s="27"/>
      <c r="N93" s="27"/>
      <c r="O93" s="27"/>
    </row>
    <row r="94" spans="1:15" ht="28.5" customHeight="1">
      <c r="A94" s="47"/>
      <c r="B94" s="45"/>
      <c r="C94" s="45"/>
      <c r="D94" s="45"/>
      <c r="E94" s="45"/>
      <c r="F94" s="8">
        <v>5.5</v>
      </c>
      <c r="G94" s="23">
        <v>3231</v>
      </c>
      <c r="H94" s="24" t="s">
        <v>264</v>
      </c>
      <c r="K94" s="27"/>
      <c r="L94" s="27"/>
      <c r="M94" s="27"/>
      <c r="N94" s="27"/>
      <c r="O94" s="27"/>
    </row>
    <row r="95" spans="1:15" ht="28.5" customHeight="1">
      <c r="A95" s="52"/>
      <c r="B95" s="49" t="s">
        <v>266</v>
      </c>
      <c r="C95" s="50"/>
      <c r="D95" s="50"/>
      <c r="E95" s="51"/>
      <c r="F95" s="34">
        <f>SUM(F93:F94)</f>
        <v>128.5</v>
      </c>
      <c r="G95" s="21"/>
      <c r="H95" s="19"/>
      <c r="K95" s="27"/>
      <c r="L95" s="27"/>
      <c r="M95" s="27"/>
      <c r="N95" s="27"/>
      <c r="O95" s="27"/>
    </row>
    <row r="96" spans="1:15" ht="28.5" customHeight="1">
      <c r="A96" s="33" t="s">
        <v>338</v>
      </c>
      <c r="B96" s="30" t="s">
        <v>132</v>
      </c>
      <c r="C96" s="30">
        <v>46377257342</v>
      </c>
      <c r="D96" s="30" t="s">
        <v>40</v>
      </c>
      <c r="E96" s="30" t="s">
        <v>41</v>
      </c>
      <c r="F96" s="8">
        <v>7673.79</v>
      </c>
      <c r="G96" s="9">
        <v>3236</v>
      </c>
      <c r="H96" s="22" t="s">
        <v>443</v>
      </c>
      <c r="K96" s="27"/>
      <c r="L96" s="27"/>
      <c r="M96" s="27"/>
      <c r="N96" s="27"/>
      <c r="O96" s="27"/>
    </row>
    <row r="97" spans="1:15" ht="28.5" customHeight="1">
      <c r="A97" s="46" t="s">
        <v>339</v>
      </c>
      <c r="B97" s="44" t="s">
        <v>133</v>
      </c>
      <c r="C97" s="59">
        <v>9371680761</v>
      </c>
      <c r="D97" s="44" t="s">
        <v>134</v>
      </c>
      <c r="E97" s="44" t="s">
        <v>41</v>
      </c>
      <c r="F97" s="8">
        <v>92.5</v>
      </c>
      <c r="G97" s="9">
        <v>3221</v>
      </c>
      <c r="H97" s="22" t="s">
        <v>280</v>
      </c>
      <c r="K97" s="27"/>
      <c r="L97" s="27"/>
      <c r="M97" s="27"/>
      <c r="N97" s="27"/>
      <c r="O97" s="27"/>
    </row>
    <row r="98" spans="1:15" ht="28.5" customHeight="1">
      <c r="A98" s="47"/>
      <c r="B98" s="45"/>
      <c r="C98" s="60"/>
      <c r="D98" s="45"/>
      <c r="E98" s="45"/>
      <c r="F98" s="8">
        <v>329.18</v>
      </c>
      <c r="G98" s="9">
        <v>3251</v>
      </c>
      <c r="H98" s="19" t="s">
        <v>262</v>
      </c>
      <c r="K98" s="27"/>
      <c r="L98" s="27"/>
      <c r="M98" s="27"/>
      <c r="N98" s="27"/>
      <c r="O98" s="27"/>
    </row>
    <row r="99" spans="1:15" ht="28.5" customHeight="1">
      <c r="A99" s="52"/>
      <c r="B99" s="49" t="s">
        <v>266</v>
      </c>
      <c r="C99" s="50"/>
      <c r="D99" s="50"/>
      <c r="E99" s="51"/>
      <c r="F99" s="34">
        <f>SUM(F97:F98)</f>
        <v>421.68</v>
      </c>
      <c r="G99" s="21"/>
      <c r="H99" s="19"/>
      <c r="K99" s="27"/>
      <c r="L99" s="27"/>
      <c r="M99" s="27"/>
      <c r="N99" s="27"/>
      <c r="O99" s="27"/>
    </row>
    <row r="100" spans="1:15" ht="28.5" customHeight="1">
      <c r="A100" s="33" t="s">
        <v>340</v>
      </c>
      <c r="B100" s="30" t="s">
        <v>135</v>
      </c>
      <c r="C100" s="30">
        <v>67001695549</v>
      </c>
      <c r="D100" s="30" t="s">
        <v>71</v>
      </c>
      <c r="E100" s="30" t="s">
        <v>41</v>
      </c>
      <c r="F100" s="8">
        <v>13494</v>
      </c>
      <c r="G100" s="31">
        <v>4221</v>
      </c>
      <c r="H100" s="25" t="s">
        <v>442</v>
      </c>
      <c r="K100" s="27"/>
      <c r="L100" s="27"/>
      <c r="M100" s="27"/>
      <c r="N100" s="27"/>
      <c r="O100" s="27"/>
    </row>
    <row r="101" spans="1:15" ht="28.5" customHeight="1">
      <c r="A101" s="33" t="s">
        <v>341</v>
      </c>
      <c r="B101" s="30" t="s">
        <v>136</v>
      </c>
      <c r="C101" s="30">
        <v>82100281174</v>
      </c>
      <c r="D101" s="30" t="s">
        <v>40</v>
      </c>
      <c r="E101" s="30" t="s">
        <v>41</v>
      </c>
      <c r="F101" s="8">
        <v>1077.01</v>
      </c>
      <c r="G101" s="9">
        <v>3251</v>
      </c>
      <c r="H101" s="19" t="s">
        <v>262</v>
      </c>
      <c r="K101" s="27"/>
      <c r="L101" s="27"/>
      <c r="M101" s="27"/>
      <c r="N101" s="27"/>
      <c r="O101" s="27"/>
    </row>
    <row r="102" spans="1:15" ht="28.5" customHeight="1">
      <c r="A102" s="33" t="s">
        <v>342</v>
      </c>
      <c r="B102" s="30" t="s">
        <v>137</v>
      </c>
      <c r="C102" s="30">
        <v>32206148371</v>
      </c>
      <c r="D102" s="30" t="s">
        <v>40</v>
      </c>
      <c r="E102" s="30" t="s">
        <v>41</v>
      </c>
      <c r="F102" s="8">
        <v>5156.78</v>
      </c>
      <c r="G102" s="9">
        <v>3236</v>
      </c>
      <c r="H102" s="22" t="s">
        <v>443</v>
      </c>
      <c r="K102" s="27"/>
      <c r="L102" s="27"/>
      <c r="M102" s="27"/>
      <c r="N102" s="27"/>
      <c r="O102" s="27"/>
    </row>
    <row r="103" spans="1:15" ht="28.5" customHeight="1">
      <c r="A103" s="33" t="s">
        <v>343</v>
      </c>
      <c r="B103" s="30" t="s">
        <v>138</v>
      </c>
      <c r="C103" s="30">
        <v>84924656517</v>
      </c>
      <c r="D103" s="30" t="s">
        <v>40</v>
      </c>
      <c r="E103" s="30" t="s">
        <v>41</v>
      </c>
      <c r="F103" s="8">
        <v>417.54</v>
      </c>
      <c r="G103" s="9">
        <v>3236</v>
      </c>
      <c r="H103" s="22" t="s">
        <v>443</v>
      </c>
      <c r="K103" s="27"/>
      <c r="L103" s="27"/>
      <c r="M103" s="27"/>
      <c r="N103" s="27"/>
      <c r="O103" s="27"/>
    </row>
    <row r="104" spans="1:15" ht="28.5" customHeight="1">
      <c r="A104" s="33" t="s">
        <v>344</v>
      </c>
      <c r="B104" s="30" t="s">
        <v>139</v>
      </c>
      <c r="C104" s="30">
        <v>47767714195</v>
      </c>
      <c r="D104" s="30" t="s">
        <v>40</v>
      </c>
      <c r="E104" s="30" t="s">
        <v>41</v>
      </c>
      <c r="F104" s="8">
        <v>850.7</v>
      </c>
      <c r="G104" s="9">
        <v>3236</v>
      </c>
      <c r="H104" s="22" t="s">
        <v>443</v>
      </c>
      <c r="K104" s="27"/>
      <c r="L104" s="27"/>
      <c r="M104" s="27"/>
      <c r="N104" s="27"/>
      <c r="O104" s="27"/>
    </row>
    <row r="105" spans="1:15" ht="28.5" customHeight="1">
      <c r="A105" s="46" t="s">
        <v>345</v>
      </c>
      <c r="B105" s="44" t="s">
        <v>140</v>
      </c>
      <c r="C105" s="44">
        <v>41412434130</v>
      </c>
      <c r="D105" s="44" t="s">
        <v>1</v>
      </c>
      <c r="E105" s="44" t="s">
        <v>41</v>
      </c>
      <c r="F105" s="8">
        <v>10636.3</v>
      </c>
      <c r="G105" s="9">
        <v>3234</v>
      </c>
      <c r="H105" s="22" t="s">
        <v>282</v>
      </c>
      <c r="K105" s="27"/>
      <c r="L105" s="27"/>
      <c r="M105" s="27"/>
      <c r="N105" s="27"/>
      <c r="O105" s="27"/>
    </row>
    <row r="106" spans="1:15" ht="28.5" customHeight="1">
      <c r="A106" s="47"/>
      <c r="B106" s="45"/>
      <c r="C106" s="45"/>
      <c r="D106" s="45"/>
      <c r="E106" s="45"/>
      <c r="F106" s="8">
        <v>33.18</v>
      </c>
      <c r="G106" s="9">
        <v>3239</v>
      </c>
      <c r="H106" s="22" t="s">
        <v>310</v>
      </c>
      <c r="K106" s="27"/>
      <c r="L106" s="27"/>
      <c r="M106" s="27"/>
      <c r="N106" s="27"/>
      <c r="O106" s="27"/>
    </row>
    <row r="107" spans="1:15" ht="28.5" customHeight="1">
      <c r="A107" s="52"/>
      <c r="B107" s="49" t="s">
        <v>266</v>
      </c>
      <c r="C107" s="50"/>
      <c r="D107" s="50"/>
      <c r="E107" s="51"/>
      <c r="F107" s="34">
        <f>SUM(F105:F106)</f>
        <v>10669.48</v>
      </c>
      <c r="G107" s="21"/>
      <c r="H107" s="19"/>
      <c r="K107" s="27"/>
      <c r="L107" s="27"/>
      <c r="M107" s="27"/>
      <c r="N107" s="27"/>
      <c r="O107" s="27"/>
    </row>
    <row r="108" spans="1:15" ht="28.5" customHeight="1">
      <c r="A108" s="33" t="s">
        <v>346</v>
      </c>
      <c r="B108" s="30" t="s">
        <v>141</v>
      </c>
      <c r="C108" s="30">
        <v>58993465592</v>
      </c>
      <c r="D108" s="30" t="s">
        <v>40</v>
      </c>
      <c r="E108" s="30" t="s">
        <v>41</v>
      </c>
      <c r="F108" s="8">
        <v>1858.7</v>
      </c>
      <c r="G108" s="9">
        <v>3213</v>
      </c>
      <c r="H108" s="19" t="s">
        <v>283</v>
      </c>
      <c r="K108" s="27"/>
      <c r="L108" s="27"/>
      <c r="M108" s="27"/>
      <c r="N108" s="27"/>
      <c r="O108" s="27"/>
    </row>
    <row r="109" spans="1:15" ht="28.5" customHeight="1">
      <c r="A109" s="33" t="s">
        <v>347</v>
      </c>
      <c r="B109" s="30" t="s">
        <v>142</v>
      </c>
      <c r="C109" s="30">
        <v>20998990299</v>
      </c>
      <c r="D109" s="30" t="s">
        <v>1</v>
      </c>
      <c r="E109" s="30" t="s">
        <v>41</v>
      </c>
      <c r="F109" s="8">
        <v>13544.91</v>
      </c>
      <c r="G109" s="9">
        <v>3234</v>
      </c>
      <c r="H109" s="22" t="s">
        <v>282</v>
      </c>
      <c r="K109" s="27"/>
      <c r="L109" s="27"/>
      <c r="M109" s="27"/>
      <c r="N109" s="27"/>
      <c r="O109" s="27"/>
    </row>
    <row r="110" spans="1:15" ht="28.5" customHeight="1">
      <c r="A110" s="46" t="s">
        <v>348</v>
      </c>
      <c r="B110" s="44" t="s">
        <v>143</v>
      </c>
      <c r="C110" s="44">
        <v>56616753620</v>
      </c>
      <c r="D110" s="44" t="s">
        <v>144</v>
      </c>
      <c r="E110" s="44" t="s">
        <v>41</v>
      </c>
      <c r="F110" s="8">
        <v>247.37</v>
      </c>
      <c r="G110" s="9">
        <v>3225</v>
      </c>
      <c r="H110" s="22" t="s">
        <v>263</v>
      </c>
      <c r="K110" s="27"/>
      <c r="L110" s="27"/>
      <c r="M110" s="27"/>
      <c r="N110" s="27"/>
      <c r="O110" s="27"/>
    </row>
    <row r="111" spans="1:15" ht="28.5" customHeight="1">
      <c r="A111" s="47"/>
      <c r="B111" s="45"/>
      <c r="C111" s="45"/>
      <c r="D111" s="45"/>
      <c r="E111" s="45"/>
      <c r="F111" s="8">
        <v>271.13</v>
      </c>
      <c r="G111" s="9">
        <v>3251</v>
      </c>
      <c r="H111" s="19" t="s">
        <v>262</v>
      </c>
      <c r="K111" s="27"/>
      <c r="L111" s="27"/>
      <c r="M111" s="27"/>
      <c r="N111" s="27"/>
      <c r="O111" s="27"/>
    </row>
    <row r="112" spans="1:15" ht="28.5" customHeight="1">
      <c r="A112" s="52"/>
      <c r="B112" s="49" t="s">
        <v>266</v>
      </c>
      <c r="C112" s="50"/>
      <c r="D112" s="50"/>
      <c r="E112" s="51"/>
      <c r="F112" s="34">
        <f>SUM(F110:F111)</f>
        <v>518.5</v>
      </c>
      <c r="G112" s="21"/>
      <c r="H112" s="19"/>
      <c r="K112" s="27"/>
      <c r="L112" s="27"/>
      <c r="M112" s="27"/>
      <c r="N112" s="27"/>
      <c r="O112" s="27"/>
    </row>
    <row r="113" spans="1:15" ht="28.5" customHeight="1">
      <c r="A113" s="33" t="s">
        <v>457</v>
      </c>
      <c r="B113" s="30" t="s">
        <v>145</v>
      </c>
      <c r="C113" s="30">
        <v>9687671459</v>
      </c>
      <c r="D113" s="30" t="s">
        <v>40</v>
      </c>
      <c r="E113" s="30" t="s">
        <v>41</v>
      </c>
      <c r="F113" s="8">
        <v>277.5</v>
      </c>
      <c r="G113" s="9">
        <v>3251</v>
      </c>
      <c r="H113" s="19" t="s">
        <v>262</v>
      </c>
      <c r="K113" s="27"/>
      <c r="L113" s="27"/>
      <c r="M113" s="27"/>
      <c r="N113" s="27"/>
      <c r="O113" s="27"/>
    </row>
    <row r="114" spans="1:15" ht="28.5" customHeight="1">
      <c r="A114" s="33" t="s">
        <v>349</v>
      </c>
      <c r="B114" s="30" t="s">
        <v>146</v>
      </c>
      <c r="C114" s="30">
        <v>84466073455</v>
      </c>
      <c r="D114" s="30" t="s">
        <v>1</v>
      </c>
      <c r="E114" s="30" t="s">
        <v>41</v>
      </c>
      <c r="F114" s="8">
        <v>1167.5</v>
      </c>
      <c r="G114" s="9">
        <v>3232</v>
      </c>
      <c r="H114" s="22" t="s">
        <v>311</v>
      </c>
      <c r="K114" s="27"/>
      <c r="L114" s="27"/>
      <c r="M114" s="27"/>
      <c r="N114" s="27"/>
      <c r="O114" s="27"/>
    </row>
    <row r="115" spans="1:15" ht="28.5" customHeight="1">
      <c r="A115" s="33" t="s">
        <v>350</v>
      </c>
      <c r="B115" s="30" t="s">
        <v>147</v>
      </c>
      <c r="C115" s="30">
        <v>71039465647</v>
      </c>
      <c r="D115" s="30" t="s">
        <v>40</v>
      </c>
      <c r="E115" s="30" t="s">
        <v>41</v>
      </c>
      <c r="F115" s="8">
        <v>5598.4</v>
      </c>
      <c r="G115" s="9">
        <v>3251</v>
      </c>
      <c r="H115" s="19" t="s">
        <v>262</v>
      </c>
      <c r="K115" s="27"/>
      <c r="L115" s="27"/>
      <c r="M115" s="27"/>
      <c r="N115" s="27"/>
      <c r="O115" s="27"/>
    </row>
    <row r="116" spans="1:15" ht="28.5" customHeight="1">
      <c r="A116" s="33" t="s">
        <v>351</v>
      </c>
      <c r="B116" s="30" t="s">
        <v>148</v>
      </c>
      <c r="C116" s="30">
        <v>27060811148</v>
      </c>
      <c r="D116" s="30" t="s">
        <v>40</v>
      </c>
      <c r="E116" s="30" t="s">
        <v>41</v>
      </c>
      <c r="F116" s="8">
        <v>269.7</v>
      </c>
      <c r="G116" s="9">
        <v>3224</v>
      </c>
      <c r="H116" s="22" t="s">
        <v>313</v>
      </c>
      <c r="K116" s="27"/>
      <c r="L116" s="27"/>
      <c r="M116" s="27"/>
      <c r="N116" s="27"/>
      <c r="O116" s="27"/>
    </row>
    <row r="117" spans="1:15" ht="28.5" customHeight="1">
      <c r="A117" s="33" t="s">
        <v>352</v>
      </c>
      <c r="B117" s="30" t="s">
        <v>149</v>
      </c>
      <c r="C117" s="30">
        <v>46738610026</v>
      </c>
      <c r="D117" s="30" t="s">
        <v>1</v>
      </c>
      <c r="E117" s="30" t="s">
        <v>41</v>
      </c>
      <c r="F117" s="8">
        <v>30.66</v>
      </c>
      <c r="G117" s="9">
        <v>3222</v>
      </c>
      <c r="H117" s="22" t="s">
        <v>281</v>
      </c>
      <c r="K117" s="27"/>
      <c r="L117" s="27"/>
      <c r="M117" s="27"/>
      <c r="N117" s="27"/>
      <c r="O117" s="27"/>
    </row>
    <row r="118" spans="1:15" ht="28.5" customHeight="1">
      <c r="A118" s="33" t="s">
        <v>353</v>
      </c>
      <c r="B118" s="30" t="s">
        <v>150</v>
      </c>
      <c r="C118" s="30">
        <v>65605433360</v>
      </c>
      <c r="D118" s="30" t="s">
        <v>40</v>
      </c>
      <c r="E118" s="30" t="s">
        <v>41</v>
      </c>
      <c r="F118" s="8">
        <v>11660.04</v>
      </c>
      <c r="G118" s="9">
        <v>3251</v>
      </c>
      <c r="H118" s="19" t="s">
        <v>262</v>
      </c>
      <c r="K118" s="27"/>
      <c r="L118" s="27"/>
      <c r="M118" s="27"/>
      <c r="N118" s="27"/>
      <c r="O118" s="27"/>
    </row>
    <row r="119" spans="1:15" ht="28.5" customHeight="1">
      <c r="A119" s="33" t="s">
        <v>354</v>
      </c>
      <c r="B119" s="30" t="s">
        <v>151</v>
      </c>
      <c r="C119" s="30">
        <v>20765781286</v>
      </c>
      <c r="D119" s="30" t="s">
        <v>40</v>
      </c>
      <c r="E119" s="30" t="s">
        <v>41</v>
      </c>
      <c r="F119" s="8">
        <v>1086.19</v>
      </c>
      <c r="G119" s="9">
        <v>3251</v>
      </c>
      <c r="H119" s="19" t="s">
        <v>262</v>
      </c>
      <c r="K119" s="27"/>
      <c r="L119" s="27"/>
      <c r="M119" s="27"/>
      <c r="N119" s="27"/>
      <c r="O119" s="27"/>
    </row>
    <row r="120" spans="1:15" ht="28.5" customHeight="1">
      <c r="A120" s="33" t="s">
        <v>355</v>
      </c>
      <c r="B120" s="30" t="s">
        <v>152</v>
      </c>
      <c r="C120" s="30">
        <v>70612360737</v>
      </c>
      <c r="D120" s="30" t="s">
        <v>40</v>
      </c>
      <c r="E120" s="30" t="s">
        <v>41</v>
      </c>
      <c r="F120" s="8">
        <v>6750.83</v>
      </c>
      <c r="G120" s="9">
        <v>3251</v>
      </c>
      <c r="H120" s="19" t="s">
        <v>262</v>
      </c>
      <c r="K120" s="27"/>
      <c r="L120" s="27"/>
      <c r="M120" s="27"/>
      <c r="N120" s="27"/>
      <c r="O120" s="27"/>
    </row>
    <row r="121" spans="1:15" ht="28.5" customHeight="1">
      <c r="A121" s="33" t="s">
        <v>356</v>
      </c>
      <c r="B121" s="30" t="s">
        <v>153</v>
      </c>
      <c r="C121" s="30">
        <v>64760965245</v>
      </c>
      <c r="D121" s="30" t="s">
        <v>40</v>
      </c>
      <c r="E121" s="30" t="s">
        <v>41</v>
      </c>
      <c r="F121" s="8">
        <v>1300</v>
      </c>
      <c r="G121" s="9">
        <v>3232</v>
      </c>
      <c r="H121" s="22" t="s">
        <v>311</v>
      </c>
      <c r="K121" s="27"/>
      <c r="L121" s="27"/>
      <c r="M121" s="27"/>
      <c r="N121" s="27"/>
      <c r="O121" s="27"/>
    </row>
    <row r="122" spans="1:15" ht="28.5" customHeight="1">
      <c r="A122" s="46" t="s">
        <v>357</v>
      </c>
      <c r="B122" s="44" t="s">
        <v>154</v>
      </c>
      <c r="C122" s="44">
        <v>96725652983</v>
      </c>
      <c r="D122" s="44" t="s">
        <v>40</v>
      </c>
      <c r="E122" s="44" t="s">
        <v>41</v>
      </c>
      <c r="F122" s="8">
        <v>2105.9699999999998</v>
      </c>
      <c r="G122" s="9">
        <v>3225</v>
      </c>
      <c r="H122" s="22" t="s">
        <v>263</v>
      </c>
      <c r="K122" s="27"/>
      <c r="L122" s="27"/>
      <c r="M122" s="27"/>
      <c r="N122" s="27"/>
      <c r="O122" s="27"/>
    </row>
    <row r="123" spans="1:15" ht="28.5" customHeight="1">
      <c r="A123" s="47"/>
      <c r="B123" s="45"/>
      <c r="C123" s="45"/>
      <c r="D123" s="45"/>
      <c r="E123" s="45"/>
      <c r="F123" s="8">
        <v>287.5</v>
      </c>
      <c r="G123" s="23">
        <v>4224</v>
      </c>
      <c r="H123" s="25" t="s">
        <v>441</v>
      </c>
      <c r="K123" s="27"/>
      <c r="L123" s="27"/>
      <c r="M123" s="27"/>
      <c r="N123" s="27"/>
      <c r="O123" s="27"/>
    </row>
    <row r="124" spans="1:15" ht="28.5" customHeight="1">
      <c r="A124" s="52"/>
      <c r="B124" s="49" t="s">
        <v>266</v>
      </c>
      <c r="C124" s="50"/>
      <c r="D124" s="50"/>
      <c r="E124" s="51"/>
      <c r="F124" s="34">
        <f>SUM(F122:F123)</f>
        <v>2393.4699999999998</v>
      </c>
      <c r="G124" s="21"/>
      <c r="H124" s="19"/>
      <c r="K124" s="27"/>
      <c r="L124" s="27"/>
      <c r="M124" s="27"/>
      <c r="N124" s="27"/>
      <c r="O124" s="27"/>
    </row>
    <row r="125" spans="1:15" ht="28.5" customHeight="1">
      <c r="A125" s="46" t="s">
        <v>358</v>
      </c>
      <c r="B125" s="44" t="s">
        <v>155</v>
      </c>
      <c r="C125" s="44">
        <v>36228944903</v>
      </c>
      <c r="D125" s="44" t="s">
        <v>40</v>
      </c>
      <c r="E125" s="44" t="s">
        <v>41</v>
      </c>
      <c r="F125" s="8">
        <v>260</v>
      </c>
      <c r="G125" s="35">
        <v>3235</v>
      </c>
      <c r="H125" s="25" t="s">
        <v>450</v>
      </c>
      <c r="K125" s="27"/>
      <c r="L125" s="27"/>
      <c r="M125" s="27"/>
      <c r="N125" s="27"/>
      <c r="O125" s="27"/>
    </row>
    <row r="126" spans="1:15" ht="28.5" customHeight="1">
      <c r="A126" s="47"/>
      <c r="B126" s="45"/>
      <c r="C126" s="45"/>
      <c r="D126" s="45"/>
      <c r="E126" s="45"/>
      <c r="F126" s="8">
        <v>18041.330000000002</v>
      </c>
      <c r="G126" s="9">
        <v>3251</v>
      </c>
      <c r="H126" s="19" t="s">
        <v>262</v>
      </c>
      <c r="K126" s="27"/>
      <c r="L126" s="27"/>
      <c r="M126" s="27"/>
      <c r="N126" s="27"/>
      <c r="O126" s="27"/>
    </row>
    <row r="127" spans="1:15" ht="28.5" customHeight="1">
      <c r="A127" s="52"/>
      <c r="B127" s="49" t="s">
        <v>266</v>
      </c>
      <c r="C127" s="50"/>
      <c r="D127" s="50"/>
      <c r="E127" s="51"/>
      <c r="F127" s="34">
        <f>SUM(F125:F126)</f>
        <v>18301.330000000002</v>
      </c>
      <c r="G127" s="21"/>
      <c r="H127" s="19"/>
      <c r="K127" s="27"/>
      <c r="L127" s="27"/>
      <c r="M127" s="27"/>
      <c r="N127" s="27"/>
      <c r="O127" s="27"/>
    </row>
    <row r="128" spans="1:15" ht="28.5" customHeight="1">
      <c r="A128" s="33" t="s">
        <v>359</v>
      </c>
      <c r="B128" s="30" t="s">
        <v>156</v>
      </c>
      <c r="C128" s="30">
        <v>4492664153</v>
      </c>
      <c r="D128" s="30" t="s">
        <v>157</v>
      </c>
      <c r="E128" s="30" t="s">
        <v>41</v>
      </c>
      <c r="F128" s="8">
        <v>51037.2</v>
      </c>
      <c r="G128" s="9">
        <v>3251</v>
      </c>
      <c r="H128" s="19" t="s">
        <v>262</v>
      </c>
      <c r="K128" s="27"/>
      <c r="L128" s="27"/>
      <c r="M128" s="27"/>
      <c r="N128" s="27"/>
      <c r="O128" s="27"/>
    </row>
    <row r="129" spans="1:15" ht="28.5" customHeight="1">
      <c r="A129" s="33" t="s">
        <v>458</v>
      </c>
      <c r="B129" s="30" t="s">
        <v>158</v>
      </c>
      <c r="C129" s="30">
        <v>87743261837</v>
      </c>
      <c r="D129" s="30" t="s">
        <v>159</v>
      </c>
      <c r="E129" s="30" t="s">
        <v>41</v>
      </c>
      <c r="F129" s="8">
        <v>1688.46</v>
      </c>
      <c r="G129" s="9">
        <v>3251</v>
      </c>
      <c r="H129" s="19" t="s">
        <v>262</v>
      </c>
      <c r="K129" s="27"/>
      <c r="L129" s="27"/>
      <c r="M129" s="27"/>
      <c r="N129" s="27"/>
      <c r="O129" s="27"/>
    </row>
    <row r="130" spans="1:15" ht="28.5" customHeight="1">
      <c r="A130" s="33" t="s">
        <v>360</v>
      </c>
      <c r="B130" s="30" t="s">
        <v>160</v>
      </c>
      <c r="C130" s="30">
        <v>89990147407</v>
      </c>
      <c r="D130" s="30" t="s">
        <v>40</v>
      </c>
      <c r="E130" s="30" t="s">
        <v>41</v>
      </c>
      <c r="F130" s="8">
        <v>1989.38</v>
      </c>
      <c r="G130" s="9">
        <v>3251</v>
      </c>
      <c r="H130" s="19" t="s">
        <v>262</v>
      </c>
      <c r="K130" s="27"/>
      <c r="L130" s="27"/>
      <c r="M130" s="27"/>
      <c r="N130" s="27"/>
      <c r="O130" s="27"/>
    </row>
    <row r="131" spans="1:15" ht="28.5" customHeight="1">
      <c r="A131" s="33" t="s">
        <v>361</v>
      </c>
      <c r="B131" s="30" t="s">
        <v>161</v>
      </c>
      <c r="C131" s="30">
        <v>747792357</v>
      </c>
      <c r="D131" s="30" t="s">
        <v>100</v>
      </c>
      <c r="E131" s="30" t="s">
        <v>41</v>
      </c>
      <c r="F131" s="8">
        <v>201.6</v>
      </c>
      <c r="G131" s="9">
        <v>3251</v>
      </c>
      <c r="H131" s="19" t="s">
        <v>262</v>
      </c>
      <c r="K131" s="27"/>
      <c r="L131" s="27"/>
      <c r="M131" s="27"/>
      <c r="N131" s="27"/>
      <c r="O131" s="27"/>
    </row>
    <row r="132" spans="1:15" ht="28.5" customHeight="1">
      <c r="A132" s="33" t="s">
        <v>362</v>
      </c>
      <c r="B132" s="30" t="s">
        <v>162</v>
      </c>
      <c r="C132" s="30">
        <v>35239633369</v>
      </c>
      <c r="D132" s="30" t="s">
        <v>40</v>
      </c>
      <c r="E132" s="30" t="s">
        <v>41</v>
      </c>
      <c r="F132" s="8">
        <v>6587.5</v>
      </c>
      <c r="G132" s="23">
        <v>4224</v>
      </c>
      <c r="H132" s="25" t="s">
        <v>441</v>
      </c>
      <c r="K132" s="27"/>
      <c r="L132" s="27"/>
      <c r="M132" s="27"/>
      <c r="N132" s="27"/>
      <c r="O132" s="27"/>
    </row>
    <row r="133" spans="1:15" ht="28.5" customHeight="1">
      <c r="A133" s="46" t="s">
        <v>363</v>
      </c>
      <c r="B133" s="44" t="s">
        <v>163</v>
      </c>
      <c r="C133" s="44">
        <v>11043595091</v>
      </c>
      <c r="D133" s="44" t="s">
        <v>40</v>
      </c>
      <c r="E133" s="44" t="s">
        <v>41</v>
      </c>
      <c r="F133" s="8">
        <v>4427.38</v>
      </c>
      <c r="G133" s="9">
        <v>3232</v>
      </c>
      <c r="H133" s="22" t="s">
        <v>311</v>
      </c>
      <c r="K133" s="27"/>
      <c r="L133" s="27"/>
      <c r="M133" s="27"/>
      <c r="N133" s="27"/>
      <c r="O133" s="27"/>
    </row>
    <row r="134" spans="1:15" ht="28.5" customHeight="1">
      <c r="A134" s="47"/>
      <c r="B134" s="45"/>
      <c r="C134" s="45"/>
      <c r="D134" s="45"/>
      <c r="E134" s="45"/>
      <c r="F134" s="8">
        <v>1410.9</v>
      </c>
      <c r="G134" s="9">
        <v>3251</v>
      </c>
      <c r="H134" s="19" t="s">
        <v>262</v>
      </c>
      <c r="K134" s="27"/>
      <c r="L134" s="27"/>
      <c r="M134" s="27"/>
      <c r="N134" s="27"/>
      <c r="O134" s="27"/>
    </row>
    <row r="135" spans="1:15" ht="28.5" customHeight="1">
      <c r="A135" s="52"/>
      <c r="B135" s="49" t="s">
        <v>266</v>
      </c>
      <c r="C135" s="50"/>
      <c r="D135" s="50"/>
      <c r="E135" s="51"/>
      <c r="F135" s="34">
        <f>SUM(F133:F134)</f>
        <v>5838.2800000000007</v>
      </c>
      <c r="G135" s="31"/>
      <c r="H135" s="25"/>
      <c r="K135" s="27"/>
      <c r="L135" s="27"/>
      <c r="M135" s="27"/>
      <c r="N135" s="27"/>
      <c r="O135" s="27"/>
    </row>
    <row r="136" spans="1:15" ht="28.5" customHeight="1">
      <c r="A136" s="33" t="s">
        <v>364</v>
      </c>
      <c r="B136" s="30" t="s">
        <v>164</v>
      </c>
      <c r="C136" s="30">
        <v>94818858923</v>
      </c>
      <c r="D136" s="30" t="s">
        <v>40</v>
      </c>
      <c r="E136" s="30" t="s">
        <v>41</v>
      </c>
      <c r="F136" s="8">
        <v>139394.81</v>
      </c>
      <c r="G136" s="9">
        <v>3251</v>
      </c>
      <c r="H136" s="19" t="s">
        <v>262</v>
      </c>
      <c r="K136" s="27"/>
      <c r="L136" s="27"/>
      <c r="M136" s="27"/>
      <c r="N136" s="27"/>
      <c r="O136" s="27"/>
    </row>
    <row r="137" spans="1:15" ht="28.5" customHeight="1">
      <c r="A137" s="33" t="s">
        <v>365</v>
      </c>
      <c r="B137" s="30" t="s">
        <v>165</v>
      </c>
      <c r="C137" s="30">
        <v>77804145433</v>
      </c>
      <c r="D137" s="30" t="s">
        <v>40</v>
      </c>
      <c r="E137" s="30" t="s">
        <v>41</v>
      </c>
      <c r="F137" s="8">
        <v>18311.05</v>
      </c>
      <c r="G137" s="9">
        <v>3251</v>
      </c>
      <c r="H137" s="19" t="s">
        <v>262</v>
      </c>
      <c r="K137" s="27"/>
      <c r="L137" s="27"/>
      <c r="M137" s="27"/>
      <c r="N137" s="27"/>
      <c r="O137" s="27"/>
    </row>
    <row r="138" spans="1:15" ht="28.5" customHeight="1">
      <c r="A138" s="33" t="s">
        <v>366</v>
      </c>
      <c r="B138" s="30" t="s">
        <v>166</v>
      </c>
      <c r="C138" s="30">
        <v>15917017977</v>
      </c>
      <c r="D138" s="30" t="s">
        <v>1</v>
      </c>
      <c r="E138" s="30" t="s">
        <v>41</v>
      </c>
      <c r="F138" s="8">
        <v>2625</v>
      </c>
      <c r="G138" s="21">
        <v>3238</v>
      </c>
      <c r="H138" s="19" t="s">
        <v>265</v>
      </c>
      <c r="K138" s="27"/>
      <c r="L138" s="27"/>
      <c r="M138" s="27"/>
      <c r="N138" s="27"/>
      <c r="O138" s="27"/>
    </row>
    <row r="139" spans="1:15" ht="28.5" customHeight="1">
      <c r="A139" s="46" t="s">
        <v>367</v>
      </c>
      <c r="B139" s="44" t="s">
        <v>167</v>
      </c>
      <c r="C139" s="44">
        <v>50711859834</v>
      </c>
      <c r="D139" s="44" t="s">
        <v>157</v>
      </c>
      <c r="E139" s="44" t="s">
        <v>41</v>
      </c>
      <c r="F139" s="8">
        <v>409.5</v>
      </c>
      <c r="G139" s="9">
        <v>3251</v>
      </c>
      <c r="H139" s="19" t="s">
        <v>262</v>
      </c>
      <c r="K139" s="27"/>
      <c r="L139" s="27"/>
      <c r="M139" s="27"/>
      <c r="N139" s="27"/>
      <c r="O139" s="27"/>
    </row>
    <row r="140" spans="1:15" ht="28.5" customHeight="1">
      <c r="A140" s="47"/>
      <c r="B140" s="58"/>
      <c r="C140" s="58"/>
      <c r="D140" s="58"/>
      <c r="E140" s="58"/>
      <c r="F140" s="8">
        <v>10250</v>
      </c>
      <c r="G140" s="23">
        <v>4224</v>
      </c>
      <c r="H140" s="25" t="s">
        <v>441</v>
      </c>
      <c r="K140" s="27"/>
      <c r="L140" s="27"/>
      <c r="M140" s="27"/>
      <c r="N140" s="27"/>
      <c r="O140" s="27"/>
    </row>
    <row r="141" spans="1:15" ht="28.5" customHeight="1">
      <c r="A141" s="52"/>
      <c r="B141" s="49" t="s">
        <v>266</v>
      </c>
      <c r="C141" s="50"/>
      <c r="D141" s="50"/>
      <c r="E141" s="51"/>
      <c r="F141" s="34">
        <f>SUM(F139:F140)</f>
        <v>10659.5</v>
      </c>
      <c r="G141" s="9"/>
      <c r="H141" s="22"/>
      <c r="K141" s="27"/>
      <c r="L141" s="27"/>
      <c r="M141" s="27"/>
      <c r="N141" s="27"/>
      <c r="O141" s="27"/>
    </row>
    <row r="142" spans="1:15" ht="28.5" customHeight="1">
      <c r="A142" s="33" t="s">
        <v>368</v>
      </c>
      <c r="B142" s="30" t="s">
        <v>168</v>
      </c>
      <c r="C142" s="30">
        <v>56652283184</v>
      </c>
      <c r="D142" s="30" t="s">
        <v>53</v>
      </c>
      <c r="E142" s="30" t="s">
        <v>41</v>
      </c>
      <c r="F142" s="8">
        <v>286.88</v>
      </c>
      <c r="G142" s="9">
        <v>3251</v>
      </c>
      <c r="H142" s="19" t="s">
        <v>262</v>
      </c>
      <c r="K142" s="27"/>
      <c r="L142" s="27"/>
      <c r="M142" s="27"/>
      <c r="N142" s="27"/>
      <c r="O142" s="27"/>
    </row>
    <row r="143" spans="1:15" ht="28.5" customHeight="1">
      <c r="A143" s="46" t="s">
        <v>369</v>
      </c>
      <c r="B143" s="44" t="s">
        <v>169</v>
      </c>
      <c r="C143" s="44">
        <v>32179081874</v>
      </c>
      <c r="D143" s="44" t="s">
        <v>170</v>
      </c>
      <c r="E143" s="44" t="s">
        <v>41</v>
      </c>
      <c r="F143" s="8">
        <v>642.72</v>
      </c>
      <c r="G143" s="9">
        <v>3221</v>
      </c>
      <c r="H143" s="22" t="s">
        <v>280</v>
      </c>
      <c r="K143" s="27"/>
      <c r="L143" s="27"/>
      <c r="M143" s="27"/>
      <c r="N143" s="27"/>
      <c r="O143" s="27"/>
    </row>
    <row r="144" spans="1:15" ht="28.5" customHeight="1">
      <c r="A144" s="47"/>
      <c r="B144" s="57"/>
      <c r="C144" s="57"/>
      <c r="D144" s="57"/>
      <c r="E144" s="57"/>
      <c r="F144" s="8">
        <v>979.55</v>
      </c>
      <c r="G144" s="9">
        <v>3225</v>
      </c>
      <c r="H144" s="22" t="s">
        <v>263</v>
      </c>
      <c r="K144" s="27"/>
      <c r="L144" s="27"/>
      <c r="M144" s="27"/>
      <c r="N144" s="27"/>
      <c r="O144" s="27"/>
    </row>
    <row r="145" spans="1:15" ht="28.5" customHeight="1">
      <c r="A145" s="47"/>
      <c r="B145" s="57"/>
      <c r="C145" s="57"/>
      <c r="D145" s="57"/>
      <c r="E145" s="57"/>
      <c r="F145" s="8">
        <v>75</v>
      </c>
      <c r="G145" s="23">
        <v>3231</v>
      </c>
      <c r="H145" s="24" t="s">
        <v>264</v>
      </c>
      <c r="K145" s="27"/>
      <c r="L145" s="27"/>
      <c r="M145" s="27"/>
      <c r="N145" s="27"/>
      <c r="O145" s="27"/>
    </row>
    <row r="146" spans="1:15" ht="28.5" customHeight="1">
      <c r="A146" s="47"/>
      <c r="B146" s="57"/>
      <c r="C146" s="57"/>
      <c r="D146" s="57"/>
      <c r="E146" s="57"/>
      <c r="F146" s="8">
        <v>312.5</v>
      </c>
      <c r="G146" s="35">
        <v>3235</v>
      </c>
      <c r="H146" s="25" t="s">
        <v>450</v>
      </c>
      <c r="K146" s="27"/>
      <c r="L146" s="27"/>
      <c r="M146" s="27"/>
      <c r="N146" s="27"/>
      <c r="O146" s="27"/>
    </row>
    <row r="147" spans="1:15" ht="28.5" customHeight="1">
      <c r="A147" s="47"/>
      <c r="B147" s="45"/>
      <c r="C147" s="45"/>
      <c r="D147" s="45"/>
      <c r="E147" s="45"/>
      <c r="F147" s="8">
        <v>10128.76</v>
      </c>
      <c r="G147" s="9">
        <v>3251</v>
      </c>
      <c r="H147" s="19" t="s">
        <v>262</v>
      </c>
      <c r="K147" s="27"/>
      <c r="L147" s="27"/>
      <c r="M147" s="27"/>
      <c r="N147" s="27"/>
      <c r="O147" s="27"/>
    </row>
    <row r="148" spans="1:15" ht="28.5" customHeight="1">
      <c r="A148" s="52"/>
      <c r="B148" s="49" t="s">
        <v>266</v>
      </c>
      <c r="C148" s="50"/>
      <c r="D148" s="50"/>
      <c r="E148" s="51"/>
      <c r="F148" s="34">
        <f>SUM(F143:F147)</f>
        <v>12138.53</v>
      </c>
      <c r="G148" s="9"/>
      <c r="H148" s="22"/>
      <c r="K148" s="27"/>
      <c r="L148" s="27"/>
      <c r="M148" s="27"/>
      <c r="N148" s="27"/>
      <c r="O148" s="27"/>
    </row>
    <row r="149" spans="1:15" ht="28.5" customHeight="1">
      <c r="A149" s="33" t="s">
        <v>370</v>
      </c>
      <c r="B149" s="30" t="s">
        <v>171</v>
      </c>
      <c r="C149" s="30">
        <v>85106651596</v>
      </c>
      <c r="D149" s="30" t="s">
        <v>40</v>
      </c>
      <c r="E149" s="30" t="s">
        <v>41</v>
      </c>
      <c r="F149" s="8">
        <v>21299.65</v>
      </c>
      <c r="G149" s="9">
        <v>3223</v>
      </c>
      <c r="H149" s="22" t="s">
        <v>312</v>
      </c>
      <c r="K149" s="27"/>
      <c r="L149" s="27"/>
      <c r="M149" s="27"/>
      <c r="N149" s="27"/>
      <c r="O149" s="27"/>
    </row>
    <row r="150" spans="1:15" ht="28.5" customHeight="1">
      <c r="A150" s="33" t="s">
        <v>371</v>
      </c>
      <c r="B150" s="30" t="s">
        <v>172</v>
      </c>
      <c r="C150" s="30">
        <v>23359164583</v>
      </c>
      <c r="D150" s="30" t="s">
        <v>40</v>
      </c>
      <c r="E150" s="30" t="s">
        <v>41</v>
      </c>
      <c r="F150" s="8">
        <v>97.65</v>
      </c>
      <c r="G150" s="9">
        <v>3221</v>
      </c>
      <c r="H150" s="22" t="s">
        <v>280</v>
      </c>
      <c r="K150" s="27"/>
      <c r="L150" s="27"/>
      <c r="M150" s="27"/>
      <c r="N150" s="27"/>
      <c r="O150" s="27"/>
    </row>
    <row r="151" spans="1:15" ht="28.5" customHeight="1">
      <c r="A151" s="33" t="s">
        <v>372</v>
      </c>
      <c r="B151" s="30" t="s">
        <v>173</v>
      </c>
      <c r="C151" s="30">
        <v>59500397990</v>
      </c>
      <c r="D151" s="30" t="s">
        <v>81</v>
      </c>
      <c r="E151" s="30" t="s">
        <v>41</v>
      </c>
      <c r="F151" s="8">
        <v>1834.38</v>
      </c>
      <c r="G151" s="9">
        <v>3234</v>
      </c>
      <c r="H151" s="22" t="s">
        <v>282</v>
      </c>
      <c r="K151" s="27"/>
      <c r="L151" s="27"/>
      <c r="M151" s="27"/>
      <c r="N151" s="27"/>
      <c r="O151" s="27"/>
    </row>
    <row r="152" spans="1:15" ht="28.5" customHeight="1">
      <c r="A152" s="33" t="s">
        <v>373</v>
      </c>
      <c r="B152" s="30" t="s">
        <v>174</v>
      </c>
      <c r="C152" s="30">
        <v>75912721969</v>
      </c>
      <c r="D152" s="30" t="s">
        <v>1</v>
      </c>
      <c r="E152" s="30" t="s">
        <v>41</v>
      </c>
      <c r="F152" s="8">
        <v>237.5</v>
      </c>
      <c r="G152" s="9">
        <v>3232</v>
      </c>
      <c r="H152" s="22" t="s">
        <v>311</v>
      </c>
      <c r="K152" s="27"/>
      <c r="L152" s="27"/>
      <c r="M152" s="27"/>
      <c r="N152" s="27"/>
      <c r="O152" s="27"/>
    </row>
    <row r="153" spans="1:15" ht="28.5" customHeight="1">
      <c r="A153" s="46" t="s">
        <v>374</v>
      </c>
      <c r="B153" s="44" t="s">
        <v>175</v>
      </c>
      <c r="C153" s="44">
        <v>64546066176</v>
      </c>
      <c r="D153" s="44" t="s">
        <v>40</v>
      </c>
      <c r="E153" s="44" t="s">
        <v>41</v>
      </c>
      <c r="F153" s="8">
        <v>40.25</v>
      </c>
      <c r="G153" s="9">
        <v>3222</v>
      </c>
      <c r="H153" s="22" t="s">
        <v>281</v>
      </c>
      <c r="K153" s="27"/>
      <c r="L153" s="27"/>
      <c r="M153" s="27"/>
      <c r="N153" s="27"/>
      <c r="O153" s="27"/>
    </row>
    <row r="154" spans="1:15" ht="28.5" customHeight="1">
      <c r="A154" s="47"/>
      <c r="B154" s="45"/>
      <c r="C154" s="45"/>
      <c r="D154" s="45"/>
      <c r="E154" s="45"/>
      <c r="F154" s="8">
        <v>1255.5</v>
      </c>
      <c r="G154" s="9">
        <v>3239</v>
      </c>
      <c r="H154" s="22" t="s">
        <v>310</v>
      </c>
      <c r="K154" s="27"/>
      <c r="L154" s="27"/>
      <c r="M154" s="27"/>
      <c r="N154" s="27"/>
      <c r="O154" s="27"/>
    </row>
    <row r="155" spans="1:15" ht="28.5" customHeight="1">
      <c r="A155" s="52"/>
      <c r="B155" s="49" t="s">
        <v>266</v>
      </c>
      <c r="C155" s="50"/>
      <c r="D155" s="50"/>
      <c r="E155" s="51"/>
      <c r="F155" s="34">
        <f>SUM(F153:F154)</f>
        <v>1295.75</v>
      </c>
      <c r="G155" s="23"/>
      <c r="H155" s="24"/>
      <c r="K155" s="27"/>
      <c r="L155" s="27"/>
      <c r="M155" s="27"/>
      <c r="N155" s="27"/>
      <c r="O155" s="27"/>
    </row>
    <row r="156" spans="1:15" ht="28.5" customHeight="1">
      <c r="A156" s="33" t="s">
        <v>375</v>
      </c>
      <c r="B156" s="30" t="s">
        <v>176</v>
      </c>
      <c r="C156" s="30">
        <v>46118101286</v>
      </c>
      <c r="D156" s="30" t="s">
        <v>64</v>
      </c>
      <c r="E156" s="30" t="s">
        <v>41</v>
      </c>
      <c r="F156" s="8">
        <v>82.95</v>
      </c>
      <c r="G156" s="21">
        <v>3238</v>
      </c>
      <c r="H156" s="19" t="s">
        <v>265</v>
      </c>
      <c r="J156" s="32" t="e">
        <f>#REF!+F7+F8+F9+F12+#REF!+#REF!+#REF!+F13+F14+#REF!+#REF!+#REF!+F15+F16+F17+F20+F21+F22+F56+F57+F58+F59+#REF!+F60+F61+F62+F131+#REF!+#REF!+F132+F133+F136+#REF!+#REF!+#REF!+F137+F138+F139+F142+F143+F148+F149+F150+F151+#REF!+F152+F153+F155+F156</f>
        <v>#REF!</v>
      </c>
      <c r="K156" s="27"/>
      <c r="L156" s="27"/>
      <c r="M156" s="27"/>
      <c r="N156" s="27"/>
      <c r="O156" s="27"/>
    </row>
    <row r="157" spans="1:15" ht="28.5" customHeight="1">
      <c r="A157" s="33" t="s">
        <v>376</v>
      </c>
      <c r="B157" s="30" t="s">
        <v>177</v>
      </c>
      <c r="C157" s="30">
        <v>11678791686</v>
      </c>
      <c r="D157" s="30" t="s">
        <v>40</v>
      </c>
      <c r="E157" s="30" t="s">
        <v>41</v>
      </c>
      <c r="F157" s="8">
        <v>373.3</v>
      </c>
      <c r="G157" s="21">
        <v>3238</v>
      </c>
      <c r="H157" s="19" t="s">
        <v>265</v>
      </c>
      <c r="K157" s="27"/>
      <c r="L157" s="27"/>
      <c r="M157" s="27"/>
      <c r="N157" s="27"/>
      <c r="O157" s="27"/>
    </row>
    <row r="158" spans="1:15" ht="28.5" customHeight="1">
      <c r="A158" s="33" t="s">
        <v>377</v>
      </c>
      <c r="B158" s="30" t="s">
        <v>178</v>
      </c>
      <c r="C158" s="30">
        <v>82823351319</v>
      </c>
      <c r="D158" s="30" t="s">
        <v>100</v>
      </c>
      <c r="E158" s="30" t="s">
        <v>41</v>
      </c>
      <c r="F158" s="8">
        <v>1200</v>
      </c>
      <c r="G158" s="9">
        <v>3232</v>
      </c>
      <c r="H158" s="22" t="s">
        <v>311</v>
      </c>
      <c r="K158" s="27"/>
      <c r="L158" s="27"/>
      <c r="M158" s="27"/>
      <c r="N158" s="27"/>
      <c r="O158" s="27"/>
    </row>
    <row r="159" spans="1:15" ht="28.5" customHeight="1">
      <c r="A159" s="33" t="s">
        <v>378</v>
      </c>
      <c r="B159" s="30" t="s">
        <v>179</v>
      </c>
      <c r="C159" s="30">
        <v>18395825448</v>
      </c>
      <c r="D159" s="30" t="s">
        <v>40</v>
      </c>
      <c r="E159" s="30" t="s">
        <v>41</v>
      </c>
      <c r="F159" s="8">
        <v>1789.56</v>
      </c>
      <c r="G159" s="9">
        <v>3237</v>
      </c>
      <c r="H159" s="19" t="s">
        <v>18</v>
      </c>
      <c r="K159" s="27"/>
      <c r="L159" s="27"/>
      <c r="M159" s="27"/>
      <c r="N159" s="27"/>
      <c r="O159" s="27"/>
    </row>
    <row r="160" spans="1:15" ht="28.5" customHeight="1">
      <c r="A160" s="33" t="s">
        <v>379</v>
      </c>
      <c r="B160" s="30" t="s">
        <v>180</v>
      </c>
      <c r="C160" s="30">
        <v>30750621355</v>
      </c>
      <c r="D160" s="30" t="s">
        <v>40</v>
      </c>
      <c r="E160" s="30" t="s">
        <v>41</v>
      </c>
      <c r="F160" s="8">
        <v>122848.9</v>
      </c>
      <c r="G160" s="9">
        <v>3251</v>
      </c>
      <c r="H160" s="19" t="s">
        <v>262</v>
      </c>
      <c r="K160" s="27"/>
      <c r="L160" s="27"/>
      <c r="M160" s="27"/>
      <c r="N160" s="27"/>
      <c r="O160" s="27"/>
    </row>
    <row r="161" spans="1:15" ht="28.5" customHeight="1">
      <c r="A161" s="46" t="s">
        <v>380</v>
      </c>
      <c r="B161" s="44" t="s">
        <v>181</v>
      </c>
      <c r="C161" s="44">
        <v>40715487779</v>
      </c>
      <c r="D161" s="44" t="s">
        <v>40</v>
      </c>
      <c r="E161" s="44" t="s">
        <v>41</v>
      </c>
      <c r="F161" s="8">
        <v>1298.6300000000001</v>
      </c>
      <c r="G161" s="9">
        <v>3224</v>
      </c>
      <c r="H161" s="22" t="s">
        <v>313</v>
      </c>
      <c r="K161" s="27"/>
      <c r="L161" s="27"/>
      <c r="M161" s="27"/>
      <c r="N161" s="27"/>
      <c r="O161" s="27"/>
    </row>
    <row r="162" spans="1:15" ht="28.5" customHeight="1">
      <c r="A162" s="47"/>
      <c r="B162" s="45"/>
      <c r="C162" s="45"/>
      <c r="D162" s="45"/>
      <c r="E162" s="45"/>
      <c r="F162" s="8">
        <v>10404.469999999999</v>
      </c>
      <c r="G162" s="9">
        <v>3251</v>
      </c>
      <c r="H162" s="19" t="s">
        <v>262</v>
      </c>
      <c r="K162" s="27"/>
      <c r="L162" s="27"/>
      <c r="M162" s="27"/>
      <c r="N162" s="27"/>
      <c r="O162" s="27"/>
    </row>
    <row r="163" spans="1:15" ht="28.5" customHeight="1">
      <c r="A163" s="52"/>
      <c r="B163" s="49" t="s">
        <v>266</v>
      </c>
      <c r="C163" s="50"/>
      <c r="D163" s="50"/>
      <c r="E163" s="51"/>
      <c r="F163" s="34">
        <f>SUM(F161:F162)</f>
        <v>11703.099999999999</v>
      </c>
      <c r="G163" s="9"/>
      <c r="H163" s="19"/>
      <c r="K163" s="27"/>
      <c r="L163" s="27"/>
      <c r="M163" s="27"/>
      <c r="N163" s="27"/>
      <c r="O163" s="27"/>
    </row>
    <row r="164" spans="1:15" ht="28.5" customHeight="1">
      <c r="A164" s="33" t="s">
        <v>381</v>
      </c>
      <c r="B164" s="30" t="s">
        <v>182</v>
      </c>
      <c r="C164" s="30">
        <v>63938353958</v>
      </c>
      <c r="D164" s="30" t="s">
        <v>40</v>
      </c>
      <c r="E164" s="30" t="s">
        <v>41</v>
      </c>
      <c r="F164" s="8">
        <v>1415.93</v>
      </c>
      <c r="G164" s="9">
        <v>3251</v>
      </c>
      <c r="H164" s="19" t="s">
        <v>262</v>
      </c>
      <c r="K164" s="27"/>
      <c r="L164" s="27"/>
      <c r="M164" s="27"/>
      <c r="N164" s="27"/>
      <c r="O164" s="27"/>
    </row>
    <row r="165" spans="1:15" ht="28.5" customHeight="1">
      <c r="A165" s="33" t="s">
        <v>382</v>
      </c>
      <c r="B165" s="30" t="s">
        <v>183</v>
      </c>
      <c r="C165" s="30">
        <v>95039920703</v>
      </c>
      <c r="D165" s="30" t="s">
        <v>184</v>
      </c>
      <c r="E165" s="30" t="s">
        <v>41</v>
      </c>
      <c r="F165" s="8">
        <v>11.95</v>
      </c>
      <c r="G165" s="9">
        <v>3234</v>
      </c>
      <c r="H165" s="22" t="s">
        <v>282</v>
      </c>
      <c r="K165" s="27"/>
      <c r="L165" s="27"/>
      <c r="M165" s="27"/>
      <c r="N165" s="27"/>
      <c r="O165" s="27"/>
    </row>
    <row r="166" spans="1:15" ht="28.5" customHeight="1">
      <c r="A166" s="33" t="s">
        <v>383</v>
      </c>
      <c r="B166" s="30" t="s">
        <v>185</v>
      </c>
      <c r="C166" s="30">
        <v>363177306</v>
      </c>
      <c r="D166" s="30" t="s">
        <v>53</v>
      </c>
      <c r="E166" s="30" t="s">
        <v>41</v>
      </c>
      <c r="F166" s="8">
        <v>2494.7600000000002</v>
      </c>
      <c r="G166" s="9">
        <v>3222</v>
      </c>
      <c r="H166" s="22" t="s">
        <v>281</v>
      </c>
      <c r="K166" s="27"/>
      <c r="L166" s="27"/>
      <c r="M166" s="27"/>
      <c r="N166" s="27"/>
      <c r="O166" s="27"/>
    </row>
    <row r="167" spans="1:15" ht="28.5" customHeight="1">
      <c r="A167" s="33" t="s">
        <v>384</v>
      </c>
      <c r="B167" s="30" t="s">
        <v>186</v>
      </c>
      <c r="C167" s="30">
        <v>90649953509</v>
      </c>
      <c r="D167" s="30" t="s">
        <v>100</v>
      </c>
      <c r="E167" s="30" t="s">
        <v>41</v>
      </c>
      <c r="F167" s="8">
        <v>2007.81</v>
      </c>
      <c r="G167" s="9">
        <v>3221</v>
      </c>
      <c r="H167" s="22" t="s">
        <v>280</v>
      </c>
      <c r="K167" s="27"/>
      <c r="L167" s="27"/>
      <c r="M167" s="27"/>
      <c r="N167" s="27"/>
      <c r="O167" s="27"/>
    </row>
    <row r="168" spans="1:15" ht="28.5" customHeight="1">
      <c r="A168" s="33" t="s">
        <v>385</v>
      </c>
      <c r="B168" s="30" t="s">
        <v>187</v>
      </c>
      <c r="C168" s="30">
        <v>76080865307</v>
      </c>
      <c r="D168" s="30" t="s">
        <v>40</v>
      </c>
      <c r="E168" s="30" t="s">
        <v>41</v>
      </c>
      <c r="F168" s="8">
        <v>6709.9</v>
      </c>
      <c r="G168" s="9">
        <v>3232</v>
      </c>
      <c r="H168" s="22" t="s">
        <v>311</v>
      </c>
      <c r="K168" s="27"/>
      <c r="L168" s="27"/>
      <c r="M168" s="27"/>
      <c r="N168" s="27"/>
      <c r="O168" s="27"/>
    </row>
    <row r="169" spans="1:15" ht="28.5" customHeight="1">
      <c r="A169" s="33" t="s">
        <v>386</v>
      </c>
      <c r="B169" s="30" t="s">
        <v>188</v>
      </c>
      <c r="C169" s="30">
        <v>50515147203</v>
      </c>
      <c r="D169" s="30" t="s">
        <v>157</v>
      </c>
      <c r="E169" s="30" t="s">
        <v>41</v>
      </c>
      <c r="F169" s="8">
        <v>147.63</v>
      </c>
      <c r="G169" s="9">
        <v>3251</v>
      </c>
      <c r="H169" s="19" t="s">
        <v>262</v>
      </c>
      <c r="K169" s="27"/>
      <c r="L169" s="27"/>
      <c r="M169" s="27"/>
      <c r="N169" s="27"/>
      <c r="O169" s="27"/>
    </row>
    <row r="170" spans="1:15" ht="28.5" customHeight="1">
      <c r="A170" s="46" t="s">
        <v>387</v>
      </c>
      <c r="B170" s="44" t="s">
        <v>189</v>
      </c>
      <c r="C170" s="44">
        <v>43754709384</v>
      </c>
      <c r="D170" s="44" t="s">
        <v>40</v>
      </c>
      <c r="E170" s="44" t="s">
        <v>41</v>
      </c>
      <c r="F170" s="8">
        <v>920.5</v>
      </c>
      <c r="G170" s="9">
        <v>3221</v>
      </c>
      <c r="H170" s="22" t="s">
        <v>280</v>
      </c>
      <c r="K170" s="27"/>
      <c r="L170" s="27"/>
      <c r="M170" s="27"/>
      <c r="N170" s="27"/>
      <c r="O170" s="27"/>
    </row>
    <row r="171" spans="1:15" ht="28.5" customHeight="1">
      <c r="A171" s="47"/>
      <c r="B171" s="45"/>
      <c r="C171" s="45"/>
      <c r="D171" s="45"/>
      <c r="E171" s="45"/>
      <c r="F171" s="8">
        <v>219.8</v>
      </c>
      <c r="G171" s="9">
        <v>3224</v>
      </c>
      <c r="H171" s="22" t="s">
        <v>313</v>
      </c>
      <c r="K171" s="27"/>
      <c r="L171" s="27"/>
      <c r="M171" s="27"/>
      <c r="N171" s="27"/>
      <c r="O171" s="27"/>
    </row>
    <row r="172" spans="1:15" ht="28.5" customHeight="1">
      <c r="A172" s="52"/>
      <c r="B172" s="49" t="s">
        <v>266</v>
      </c>
      <c r="C172" s="50"/>
      <c r="D172" s="50"/>
      <c r="E172" s="51"/>
      <c r="F172" s="34">
        <f>SUM(F170:F171)</f>
        <v>1140.3</v>
      </c>
      <c r="G172" s="9"/>
      <c r="H172" s="22"/>
      <c r="K172" s="27"/>
      <c r="L172" s="27"/>
      <c r="M172" s="27"/>
      <c r="N172" s="27"/>
      <c r="O172" s="27"/>
    </row>
    <row r="173" spans="1:15" ht="28.5" customHeight="1">
      <c r="A173" s="33" t="s">
        <v>388</v>
      </c>
      <c r="B173" s="30" t="s">
        <v>190</v>
      </c>
      <c r="C173" s="30">
        <v>4277465297</v>
      </c>
      <c r="D173" s="30" t="s">
        <v>40</v>
      </c>
      <c r="E173" s="30" t="s">
        <v>41</v>
      </c>
      <c r="F173" s="8">
        <v>1856.25</v>
      </c>
      <c r="G173" s="9">
        <v>3251</v>
      </c>
      <c r="H173" s="19" t="s">
        <v>262</v>
      </c>
      <c r="K173" s="27"/>
      <c r="L173" s="27"/>
      <c r="M173" s="27"/>
      <c r="N173" s="27"/>
      <c r="O173" s="27"/>
    </row>
    <row r="174" spans="1:15" ht="28.5" customHeight="1">
      <c r="A174" s="33" t="s">
        <v>389</v>
      </c>
      <c r="B174" s="30" t="s">
        <v>191</v>
      </c>
      <c r="C174" s="30">
        <v>7977096210</v>
      </c>
      <c r="D174" s="30" t="s">
        <v>192</v>
      </c>
      <c r="E174" s="30" t="s">
        <v>41</v>
      </c>
      <c r="F174" s="8">
        <v>3955.87</v>
      </c>
      <c r="G174" s="9">
        <v>3222</v>
      </c>
      <c r="H174" s="22" t="s">
        <v>281</v>
      </c>
      <c r="K174" s="27"/>
      <c r="L174" s="27"/>
      <c r="M174" s="27"/>
      <c r="N174" s="27"/>
      <c r="O174" s="27"/>
    </row>
    <row r="175" spans="1:15" ht="28.5" customHeight="1">
      <c r="A175" s="46" t="s">
        <v>390</v>
      </c>
      <c r="B175" s="44" t="s">
        <v>193</v>
      </c>
      <c r="C175" s="44">
        <v>73660371074</v>
      </c>
      <c r="D175" s="44" t="s">
        <v>48</v>
      </c>
      <c r="E175" s="44" t="s">
        <v>41</v>
      </c>
      <c r="F175" s="8">
        <v>19.34</v>
      </c>
      <c r="G175" s="9">
        <v>3221</v>
      </c>
      <c r="H175" s="22" t="s">
        <v>280</v>
      </c>
      <c r="K175" s="27"/>
      <c r="L175" s="27"/>
      <c r="M175" s="27"/>
      <c r="N175" s="27"/>
      <c r="O175" s="27"/>
    </row>
    <row r="176" spans="1:15" ht="28.5" customHeight="1">
      <c r="A176" s="47"/>
      <c r="B176" s="57"/>
      <c r="C176" s="57"/>
      <c r="D176" s="57"/>
      <c r="E176" s="57"/>
      <c r="F176" s="8">
        <v>27.01</v>
      </c>
      <c r="G176" s="9">
        <v>3224</v>
      </c>
      <c r="H176" s="22" t="s">
        <v>313</v>
      </c>
      <c r="K176" s="27"/>
      <c r="L176" s="27"/>
      <c r="M176" s="27"/>
      <c r="N176" s="27"/>
      <c r="O176" s="27"/>
    </row>
    <row r="177" spans="1:15" ht="28.5" customHeight="1">
      <c r="A177" s="47"/>
      <c r="B177" s="57"/>
      <c r="C177" s="57"/>
      <c r="D177" s="57"/>
      <c r="E177" s="57"/>
      <c r="F177" s="8">
        <v>180.49</v>
      </c>
      <c r="G177" s="31">
        <v>4221</v>
      </c>
      <c r="H177" s="25" t="s">
        <v>442</v>
      </c>
      <c r="K177" s="27"/>
      <c r="L177" s="27"/>
      <c r="M177" s="27"/>
      <c r="N177" s="27"/>
      <c r="O177" s="27"/>
    </row>
    <row r="178" spans="1:15" ht="28.5" customHeight="1">
      <c r="A178" s="47"/>
      <c r="B178" s="45"/>
      <c r="C178" s="45"/>
      <c r="D178" s="45"/>
      <c r="E178" s="45"/>
      <c r="F178" s="8">
        <v>198.9</v>
      </c>
      <c r="G178" s="31">
        <v>4227</v>
      </c>
      <c r="H178" s="25" t="s">
        <v>451</v>
      </c>
      <c r="K178" s="27"/>
      <c r="L178" s="27"/>
      <c r="M178" s="27"/>
      <c r="N178" s="27"/>
      <c r="O178" s="27"/>
    </row>
    <row r="179" spans="1:15" ht="28.5" customHeight="1">
      <c r="A179" s="52"/>
      <c r="B179" s="49" t="s">
        <v>266</v>
      </c>
      <c r="C179" s="50"/>
      <c r="D179" s="50"/>
      <c r="E179" s="51"/>
      <c r="F179" s="34">
        <f>SUM(F175:F178)</f>
        <v>425.74</v>
      </c>
      <c r="G179" s="9"/>
      <c r="H179" s="22"/>
      <c r="K179" s="27"/>
      <c r="L179" s="27"/>
      <c r="M179" s="27"/>
      <c r="N179" s="27"/>
      <c r="O179" s="27"/>
    </row>
    <row r="180" spans="1:15" ht="28.5" customHeight="1">
      <c r="A180" s="33" t="s">
        <v>391</v>
      </c>
      <c r="B180" s="30" t="s">
        <v>194</v>
      </c>
      <c r="C180" s="30">
        <v>90058444277</v>
      </c>
      <c r="D180" s="30" t="s">
        <v>40</v>
      </c>
      <c r="E180" s="30" t="s">
        <v>41</v>
      </c>
      <c r="F180" s="8">
        <v>12550.86</v>
      </c>
      <c r="G180" s="9">
        <v>3251</v>
      </c>
      <c r="H180" s="19" t="s">
        <v>262</v>
      </c>
      <c r="K180" s="27"/>
      <c r="L180" s="27"/>
      <c r="M180" s="27"/>
      <c r="N180" s="27"/>
      <c r="O180" s="27"/>
    </row>
    <row r="181" spans="1:15" ht="28.5" customHeight="1">
      <c r="A181" s="33" t="s">
        <v>392</v>
      </c>
      <c r="B181" s="30" t="s">
        <v>195</v>
      </c>
      <c r="C181" s="30">
        <v>75221285697</v>
      </c>
      <c r="D181" s="30" t="s">
        <v>40</v>
      </c>
      <c r="E181" s="30" t="s">
        <v>41</v>
      </c>
      <c r="F181" s="8">
        <v>2937.13</v>
      </c>
      <c r="G181" s="9">
        <v>3251</v>
      </c>
      <c r="H181" s="19" t="s">
        <v>262</v>
      </c>
      <c r="K181" s="27"/>
      <c r="L181" s="27"/>
      <c r="M181" s="27"/>
      <c r="N181" s="27"/>
      <c r="O181" s="27"/>
    </row>
    <row r="182" spans="1:15" ht="28.5" customHeight="1">
      <c r="A182" s="33" t="s">
        <v>393</v>
      </c>
      <c r="B182" s="30" t="s">
        <v>196</v>
      </c>
      <c r="C182" s="30">
        <v>8482108861</v>
      </c>
      <c r="D182" s="30" t="s">
        <v>40</v>
      </c>
      <c r="E182" s="30" t="s">
        <v>41</v>
      </c>
      <c r="F182" s="8">
        <v>15833.73</v>
      </c>
      <c r="G182" s="9">
        <v>3251</v>
      </c>
      <c r="H182" s="19" t="s">
        <v>262</v>
      </c>
      <c r="K182" s="27"/>
      <c r="L182" s="27"/>
      <c r="M182" s="27"/>
      <c r="N182" s="27"/>
      <c r="O182" s="27"/>
    </row>
    <row r="183" spans="1:15" ht="28.5" customHeight="1">
      <c r="A183" s="33" t="s">
        <v>394</v>
      </c>
      <c r="B183" s="30" t="s">
        <v>197</v>
      </c>
      <c r="C183" s="30">
        <v>36755252122</v>
      </c>
      <c r="D183" s="30" t="s">
        <v>118</v>
      </c>
      <c r="E183" s="30" t="s">
        <v>41</v>
      </c>
      <c r="F183" s="8">
        <v>39813.43</v>
      </c>
      <c r="G183" s="9">
        <v>3251</v>
      </c>
      <c r="H183" s="19" t="s">
        <v>262</v>
      </c>
      <c r="K183" s="27"/>
      <c r="L183" s="27"/>
      <c r="M183" s="27"/>
      <c r="N183" s="27"/>
      <c r="O183" s="27"/>
    </row>
    <row r="184" spans="1:15" ht="28.5" customHeight="1">
      <c r="A184" s="33" t="s">
        <v>395</v>
      </c>
      <c r="B184" s="30" t="s">
        <v>198</v>
      </c>
      <c r="C184" s="30">
        <v>41976933718</v>
      </c>
      <c r="D184" s="30" t="s">
        <v>199</v>
      </c>
      <c r="E184" s="30" t="s">
        <v>41</v>
      </c>
      <c r="F184" s="8">
        <v>1162.7</v>
      </c>
      <c r="G184" s="9">
        <v>3222</v>
      </c>
      <c r="H184" s="22" t="s">
        <v>281</v>
      </c>
      <c r="K184" s="27"/>
      <c r="L184" s="27"/>
      <c r="M184" s="27"/>
      <c r="N184" s="27"/>
      <c r="O184" s="27"/>
    </row>
    <row r="185" spans="1:15" ht="28.5" customHeight="1">
      <c r="A185" s="33" t="s">
        <v>396</v>
      </c>
      <c r="B185" s="30" t="s">
        <v>200</v>
      </c>
      <c r="C185" s="30">
        <v>18928523252</v>
      </c>
      <c r="D185" s="30" t="s">
        <v>1</v>
      </c>
      <c r="E185" s="30" t="s">
        <v>41</v>
      </c>
      <c r="F185" s="8">
        <v>3538.56</v>
      </c>
      <c r="G185" s="9">
        <v>3222</v>
      </c>
      <c r="H185" s="22" t="s">
        <v>281</v>
      </c>
      <c r="K185" s="27"/>
      <c r="L185" s="27"/>
      <c r="M185" s="27"/>
      <c r="N185" s="27"/>
      <c r="O185" s="27"/>
    </row>
    <row r="186" spans="1:15" ht="28.5" customHeight="1">
      <c r="A186" s="46" t="s">
        <v>397</v>
      </c>
      <c r="B186" s="44" t="s">
        <v>201</v>
      </c>
      <c r="C186" s="44">
        <v>97326283154</v>
      </c>
      <c r="D186" s="44" t="s">
        <v>1</v>
      </c>
      <c r="E186" s="44" t="s">
        <v>41</v>
      </c>
      <c r="F186" s="8">
        <v>1498.06</v>
      </c>
      <c r="G186" s="9">
        <v>3431</v>
      </c>
      <c r="H186" s="36" t="s">
        <v>452</v>
      </c>
      <c r="K186" s="27"/>
      <c r="L186" s="27"/>
      <c r="M186" s="27"/>
      <c r="N186" s="27"/>
      <c r="O186" s="27"/>
    </row>
    <row r="187" spans="1:15" ht="28.5" customHeight="1">
      <c r="A187" s="47"/>
      <c r="B187" s="45"/>
      <c r="C187" s="45"/>
      <c r="D187" s="45"/>
      <c r="E187" s="45"/>
      <c r="F187" s="8">
        <v>33070.1</v>
      </c>
      <c r="G187" s="9">
        <v>5443</v>
      </c>
      <c r="H187" s="36" t="s">
        <v>463</v>
      </c>
      <c r="K187" s="27"/>
      <c r="L187" s="27"/>
      <c r="M187" s="27"/>
      <c r="N187" s="27"/>
      <c r="O187" s="27"/>
    </row>
    <row r="188" spans="1:15" ht="28.5" customHeight="1">
      <c r="A188" s="52"/>
      <c r="B188" s="49" t="s">
        <v>266</v>
      </c>
      <c r="C188" s="50"/>
      <c r="D188" s="50"/>
      <c r="E188" s="51"/>
      <c r="F188" s="34">
        <f>SUM(F186:F187)</f>
        <v>34568.159999999996</v>
      </c>
      <c r="G188" s="9"/>
      <c r="H188" s="36"/>
      <c r="K188" s="27"/>
      <c r="L188" s="27"/>
      <c r="M188" s="27"/>
      <c r="N188" s="27"/>
      <c r="O188" s="27"/>
    </row>
    <row r="189" spans="1:15" ht="28.5" customHeight="1">
      <c r="A189" s="33" t="s">
        <v>398</v>
      </c>
      <c r="B189" s="30" t="s">
        <v>202</v>
      </c>
      <c r="C189" s="30">
        <v>60268241750</v>
      </c>
      <c r="D189" s="30" t="s">
        <v>1</v>
      </c>
      <c r="E189" s="30" t="s">
        <v>41</v>
      </c>
      <c r="F189" s="8">
        <v>365</v>
      </c>
      <c r="G189" s="9">
        <v>3232</v>
      </c>
      <c r="H189" s="22" t="s">
        <v>311</v>
      </c>
      <c r="K189" s="27"/>
      <c r="L189" s="27"/>
      <c r="M189" s="27"/>
      <c r="N189" s="27"/>
      <c r="O189" s="27"/>
    </row>
    <row r="190" spans="1:15" ht="28.5" customHeight="1">
      <c r="A190" s="33" t="s">
        <v>399</v>
      </c>
      <c r="B190" s="30" t="s">
        <v>203</v>
      </c>
      <c r="C190" s="30">
        <v>49954568012</v>
      </c>
      <c r="D190" s="30" t="s">
        <v>53</v>
      </c>
      <c r="E190" s="30" t="s">
        <v>41</v>
      </c>
      <c r="F190" s="8">
        <v>2388.52</v>
      </c>
      <c r="G190" s="9">
        <v>3224</v>
      </c>
      <c r="H190" s="22" t="s">
        <v>313</v>
      </c>
      <c r="K190" s="27"/>
      <c r="L190" s="27"/>
      <c r="M190" s="27"/>
      <c r="N190" s="27"/>
      <c r="O190" s="27"/>
    </row>
    <row r="191" spans="1:15" ht="28.5" customHeight="1">
      <c r="A191" s="33" t="s">
        <v>400</v>
      </c>
      <c r="B191" s="30" t="s">
        <v>204</v>
      </c>
      <c r="C191" s="30">
        <v>24130056111</v>
      </c>
      <c r="D191" s="30" t="s">
        <v>121</v>
      </c>
      <c r="E191" s="30" t="s">
        <v>41</v>
      </c>
      <c r="F191" s="8">
        <v>179.4</v>
      </c>
      <c r="G191" s="31">
        <v>4221</v>
      </c>
      <c r="H191" s="25" t="s">
        <v>442</v>
      </c>
      <c r="K191" s="27"/>
      <c r="L191" s="27"/>
      <c r="M191" s="27"/>
      <c r="N191" s="27"/>
      <c r="O191" s="27"/>
    </row>
    <row r="192" spans="1:15" ht="28.5" customHeight="1">
      <c r="A192" s="33" t="s">
        <v>401</v>
      </c>
      <c r="B192" s="30" t="s">
        <v>205</v>
      </c>
      <c r="C192" s="30">
        <v>64645054565</v>
      </c>
      <c r="D192" s="30" t="s">
        <v>206</v>
      </c>
      <c r="E192" s="30" t="s">
        <v>41</v>
      </c>
      <c r="F192" s="8">
        <v>1217.51</v>
      </c>
      <c r="G192" s="31">
        <v>4221</v>
      </c>
      <c r="H192" s="25" t="s">
        <v>442</v>
      </c>
      <c r="K192" s="27"/>
      <c r="L192" s="27"/>
      <c r="M192" s="27"/>
      <c r="N192" s="27"/>
      <c r="O192" s="27"/>
    </row>
    <row r="193" spans="1:15" ht="28.5" customHeight="1">
      <c r="A193" s="33" t="s">
        <v>402</v>
      </c>
      <c r="B193" s="30" t="s">
        <v>207</v>
      </c>
      <c r="C193" s="30">
        <v>47347658558</v>
      </c>
      <c r="D193" s="30" t="s">
        <v>79</v>
      </c>
      <c r="E193" s="30" t="s">
        <v>41</v>
      </c>
      <c r="F193" s="8">
        <v>2625</v>
      </c>
      <c r="G193" s="9">
        <v>3232</v>
      </c>
      <c r="H193" s="22" t="s">
        <v>311</v>
      </c>
      <c r="K193" s="27"/>
      <c r="L193" s="27"/>
      <c r="M193" s="27"/>
      <c r="N193" s="27"/>
      <c r="O193" s="27"/>
    </row>
    <row r="194" spans="1:15" ht="28.5" customHeight="1">
      <c r="A194" s="33" t="s">
        <v>403</v>
      </c>
      <c r="B194" s="30" t="s">
        <v>208</v>
      </c>
      <c r="C194" s="30">
        <v>81618586582</v>
      </c>
      <c r="D194" s="30" t="s">
        <v>1</v>
      </c>
      <c r="E194" s="30" t="s">
        <v>41</v>
      </c>
      <c r="F194" s="8">
        <v>303.75</v>
      </c>
      <c r="G194" s="9">
        <v>3239</v>
      </c>
      <c r="H194" s="22" t="s">
        <v>310</v>
      </c>
      <c r="K194" s="27"/>
      <c r="L194" s="27"/>
      <c r="M194" s="27"/>
      <c r="N194" s="27"/>
      <c r="O194" s="27"/>
    </row>
    <row r="195" spans="1:15" ht="28.5" customHeight="1">
      <c r="A195" s="33" t="s">
        <v>404</v>
      </c>
      <c r="B195" s="30" t="s">
        <v>209</v>
      </c>
      <c r="C195" s="30">
        <v>76149261107</v>
      </c>
      <c r="D195" s="30" t="s">
        <v>210</v>
      </c>
      <c r="E195" s="30" t="s">
        <v>41</v>
      </c>
      <c r="F195" s="8">
        <v>352.5</v>
      </c>
      <c r="G195" s="9">
        <v>3224</v>
      </c>
      <c r="H195" s="22" t="s">
        <v>313</v>
      </c>
      <c r="K195" s="27"/>
      <c r="L195" s="27"/>
      <c r="M195" s="27"/>
      <c r="N195" s="27"/>
      <c r="O195" s="27"/>
    </row>
    <row r="196" spans="1:15" ht="28.5" customHeight="1">
      <c r="A196" s="33" t="s">
        <v>405</v>
      </c>
      <c r="B196" s="30" t="s">
        <v>211</v>
      </c>
      <c r="C196" s="30">
        <v>32838210514</v>
      </c>
      <c r="D196" s="30" t="s">
        <v>40</v>
      </c>
      <c r="E196" s="30" t="s">
        <v>41</v>
      </c>
      <c r="F196" s="8">
        <v>1376</v>
      </c>
      <c r="G196" s="9">
        <v>3251</v>
      </c>
      <c r="H196" s="19" t="s">
        <v>262</v>
      </c>
      <c r="K196" s="27"/>
      <c r="L196" s="27"/>
      <c r="M196" s="27"/>
      <c r="N196" s="27"/>
      <c r="O196" s="27"/>
    </row>
    <row r="197" spans="1:15" ht="28.5" customHeight="1">
      <c r="A197" s="33" t="s">
        <v>406</v>
      </c>
      <c r="B197" s="30" t="s">
        <v>212</v>
      </c>
      <c r="C197" s="30">
        <v>21846792292</v>
      </c>
      <c r="D197" s="30" t="s">
        <v>81</v>
      </c>
      <c r="E197" s="30" t="s">
        <v>41</v>
      </c>
      <c r="F197" s="8">
        <v>239602.05</v>
      </c>
      <c r="G197" s="9">
        <v>4212</v>
      </c>
      <c r="H197" s="19" t="s">
        <v>453</v>
      </c>
      <c r="K197" s="27"/>
      <c r="L197" s="27"/>
      <c r="M197" s="27"/>
      <c r="N197" s="27"/>
      <c r="O197" s="27"/>
    </row>
    <row r="198" spans="1:15" ht="28.5" customHeight="1">
      <c r="A198" s="33" t="s">
        <v>407</v>
      </c>
      <c r="B198" s="30" t="s">
        <v>213</v>
      </c>
      <c r="C198" s="30">
        <v>268787733</v>
      </c>
      <c r="D198" s="30"/>
      <c r="E198" s="30" t="s">
        <v>41</v>
      </c>
      <c r="F198" s="8">
        <v>203.3</v>
      </c>
      <c r="G198" s="9">
        <v>3239</v>
      </c>
      <c r="H198" s="22" t="s">
        <v>310</v>
      </c>
      <c r="K198" s="27"/>
      <c r="L198" s="27"/>
      <c r="M198" s="27"/>
      <c r="N198" s="27"/>
      <c r="O198" s="27"/>
    </row>
    <row r="199" spans="1:15" ht="28.5" customHeight="1">
      <c r="A199" s="46" t="s">
        <v>408</v>
      </c>
      <c r="B199" s="44" t="s">
        <v>214</v>
      </c>
      <c r="C199" s="44">
        <v>58852060080</v>
      </c>
      <c r="D199" s="44" t="s">
        <v>215</v>
      </c>
      <c r="E199" s="44" t="s">
        <v>41</v>
      </c>
      <c r="F199" s="8">
        <v>1145.5</v>
      </c>
      <c r="G199" s="9">
        <v>3221</v>
      </c>
      <c r="H199" s="22" t="s">
        <v>280</v>
      </c>
      <c r="K199" s="27"/>
      <c r="L199" s="27"/>
      <c r="M199" s="27"/>
      <c r="N199" s="27"/>
      <c r="O199" s="27"/>
    </row>
    <row r="200" spans="1:15" ht="28.5" customHeight="1">
      <c r="A200" s="47"/>
      <c r="B200" s="45"/>
      <c r="C200" s="45"/>
      <c r="D200" s="45"/>
      <c r="E200" s="45"/>
      <c r="F200" s="8">
        <v>14264.82</v>
      </c>
      <c r="G200" s="9">
        <v>3234</v>
      </c>
      <c r="H200" s="22" t="s">
        <v>282</v>
      </c>
      <c r="K200" s="27"/>
      <c r="L200" s="27"/>
      <c r="M200" s="27"/>
      <c r="N200" s="27"/>
      <c r="O200" s="27"/>
    </row>
    <row r="201" spans="1:15" ht="28.5" customHeight="1">
      <c r="A201" s="52"/>
      <c r="B201" s="49" t="s">
        <v>266</v>
      </c>
      <c r="C201" s="50"/>
      <c r="D201" s="50"/>
      <c r="E201" s="51"/>
      <c r="F201" s="34">
        <f>SUM(F199:F200)</f>
        <v>15410.32</v>
      </c>
      <c r="G201" s="9"/>
      <c r="H201" s="22"/>
      <c r="K201" s="27"/>
      <c r="L201" s="27"/>
      <c r="M201" s="27"/>
      <c r="N201" s="27"/>
      <c r="O201" s="27"/>
    </row>
    <row r="202" spans="1:15" ht="28.5" customHeight="1">
      <c r="A202" s="33" t="s">
        <v>409</v>
      </c>
      <c r="B202" s="30" t="s">
        <v>216</v>
      </c>
      <c r="C202" s="30">
        <v>75715390821</v>
      </c>
      <c r="D202" s="30" t="s">
        <v>40</v>
      </c>
      <c r="E202" s="30" t="s">
        <v>41</v>
      </c>
      <c r="F202" s="8">
        <v>166.25</v>
      </c>
      <c r="G202" s="9">
        <v>3232</v>
      </c>
      <c r="H202" s="22" t="s">
        <v>311</v>
      </c>
      <c r="K202" s="27"/>
      <c r="L202" s="27"/>
      <c r="M202" s="27"/>
      <c r="N202" s="27"/>
      <c r="O202" s="27"/>
    </row>
    <row r="203" spans="1:15" ht="28.5" customHeight="1">
      <c r="A203" s="33" t="s">
        <v>410</v>
      </c>
      <c r="B203" s="30" t="s">
        <v>217</v>
      </c>
      <c r="C203" s="30">
        <v>18787746778</v>
      </c>
      <c r="D203" s="30" t="s">
        <v>40</v>
      </c>
      <c r="E203" s="30" t="s">
        <v>41</v>
      </c>
      <c r="F203" s="8">
        <v>60793.36</v>
      </c>
      <c r="G203" s="9">
        <v>3251</v>
      </c>
      <c r="H203" s="19" t="s">
        <v>262</v>
      </c>
      <c r="K203" s="27"/>
      <c r="L203" s="27"/>
      <c r="M203" s="27"/>
      <c r="N203" s="27"/>
      <c r="O203" s="27"/>
    </row>
    <row r="204" spans="1:15" ht="28.5" customHeight="1">
      <c r="A204" s="33" t="s">
        <v>411</v>
      </c>
      <c r="B204" s="30" t="s">
        <v>218</v>
      </c>
      <c r="C204" s="30">
        <v>49802235217</v>
      </c>
      <c r="D204" s="30" t="s">
        <v>40</v>
      </c>
      <c r="E204" s="30" t="s">
        <v>41</v>
      </c>
      <c r="F204" s="8">
        <v>706.55</v>
      </c>
      <c r="G204" s="9">
        <v>3251</v>
      </c>
      <c r="H204" s="19" t="s">
        <v>262</v>
      </c>
      <c r="K204" s="27"/>
      <c r="L204" s="27"/>
      <c r="M204" s="27"/>
      <c r="N204" s="27"/>
      <c r="O204" s="27"/>
    </row>
    <row r="205" spans="1:15" ht="28.5" customHeight="1">
      <c r="A205" s="33" t="s">
        <v>412</v>
      </c>
      <c r="B205" s="30" t="s">
        <v>219</v>
      </c>
      <c r="C205" s="30">
        <v>5001066836</v>
      </c>
      <c r="D205" s="30" t="s">
        <v>40</v>
      </c>
      <c r="E205" s="30" t="s">
        <v>41</v>
      </c>
      <c r="F205" s="8">
        <v>1425</v>
      </c>
      <c r="G205" s="9">
        <v>3251</v>
      </c>
      <c r="H205" s="19" t="s">
        <v>262</v>
      </c>
      <c r="K205" s="27"/>
      <c r="L205" s="27"/>
      <c r="M205" s="27"/>
      <c r="N205" s="27"/>
      <c r="O205" s="27"/>
    </row>
    <row r="206" spans="1:15" ht="28.5" customHeight="1">
      <c r="A206" s="33" t="s">
        <v>413</v>
      </c>
      <c r="B206" s="30" t="s">
        <v>220</v>
      </c>
      <c r="C206" s="30">
        <v>85987734468</v>
      </c>
      <c r="D206" s="30" t="s">
        <v>71</v>
      </c>
      <c r="E206" s="30" t="s">
        <v>41</v>
      </c>
      <c r="F206" s="8">
        <v>389.59</v>
      </c>
      <c r="G206" s="9">
        <v>3234</v>
      </c>
      <c r="H206" s="22" t="s">
        <v>282</v>
      </c>
      <c r="K206" s="27"/>
      <c r="L206" s="27"/>
      <c r="M206" s="27"/>
      <c r="N206" s="27"/>
      <c r="O206" s="27"/>
    </row>
    <row r="207" spans="1:15" ht="28.5" customHeight="1">
      <c r="A207" s="33" t="s">
        <v>414</v>
      </c>
      <c r="B207" s="30" t="s">
        <v>221</v>
      </c>
      <c r="C207" s="30">
        <v>70869514300</v>
      </c>
      <c r="D207" s="30" t="s">
        <v>40</v>
      </c>
      <c r="E207" s="30" t="s">
        <v>41</v>
      </c>
      <c r="F207" s="8">
        <v>1585.29</v>
      </c>
      <c r="G207" s="9">
        <v>3251</v>
      </c>
      <c r="H207" s="19" t="s">
        <v>262</v>
      </c>
      <c r="K207" s="27"/>
      <c r="L207" s="27"/>
      <c r="M207" s="27"/>
      <c r="N207" s="27"/>
      <c r="O207" s="27"/>
    </row>
    <row r="208" spans="1:15" ht="28.5" customHeight="1">
      <c r="A208" s="33" t="s">
        <v>415</v>
      </c>
      <c r="B208" s="30" t="s">
        <v>222</v>
      </c>
      <c r="C208" s="30">
        <v>64425174612</v>
      </c>
      <c r="D208" s="30" t="s">
        <v>40</v>
      </c>
      <c r="E208" s="30" t="s">
        <v>41</v>
      </c>
      <c r="F208" s="8">
        <v>19258.990000000002</v>
      </c>
      <c r="G208" s="9">
        <v>3251</v>
      </c>
      <c r="H208" s="19" t="s">
        <v>262</v>
      </c>
      <c r="K208" s="27"/>
      <c r="L208" s="27"/>
      <c r="M208" s="27"/>
      <c r="N208" s="27"/>
      <c r="O208" s="27"/>
    </row>
    <row r="209" spans="1:15" ht="28.5" customHeight="1">
      <c r="A209" s="33" t="s">
        <v>416</v>
      </c>
      <c r="B209" s="30" t="s">
        <v>223</v>
      </c>
      <c r="C209" s="30">
        <v>37879152548</v>
      </c>
      <c r="D209" s="30" t="s">
        <v>100</v>
      </c>
      <c r="E209" s="30" t="s">
        <v>41</v>
      </c>
      <c r="F209" s="8">
        <v>1011.3</v>
      </c>
      <c r="G209" s="9">
        <v>3221</v>
      </c>
      <c r="H209" s="22" t="s">
        <v>280</v>
      </c>
      <c r="K209" s="27"/>
      <c r="L209" s="27"/>
      <c r="M209" s="27"/>
      <c r="N209" s="27"/>
      <c r="O209" s="27"/>
    </row>
    <row r="210" spans="1:15" ht="28.5" customHeight="1">
      <c r="A210" s="33" t="s">
        <v>417</v>
      </c>
      <c r="B210" s="30" t="s">
        <v>224</v>
      </c>
      <c r="C210" s="30">
        <v>2251172098</v>
      </c>
      <c r="D210" s="30" t="s">
        <v>40</v>
      </c>
      <c r="E210" s="30" t="s">
        <v>41</v>
      </c>
      <c r="F210" s="8">
        <v>783.63</v>
      </c>
      <c r="G210" s="9">
        <v>3232</v>
      </c>
      <c r="H210" s="22" t="s">
        <v>311</v>
      </c>
      <c r="K210" s="27"/>
      <c r="L210" s="27"/>
      <c r="M210" s="27"/>
      <c r="N210" s="27"/>
      <c r="O210" s="27"/>
    </row>
    <row r="211" spans="1:15" ht="28.5" customHeight="1">
      <c r="A211" s="33" t="s">
        <v>418</v>
      </c>
      <c r="B211" s="30" t="s">
        <v>225</v>
      </c>
      <c r="C211" s="30">
        <v>89398377984</v>
      </c>
      <c r="D211" s="30" t="s">
        <v>1</v>
      </c>
      <c r="E211" s="30" t="s">
        <v>41</v>
      </c>
      <c r="F211" s="8">
        <v>120</v>
      </c>
      <c r="G211" s="9">
        <v>3251</v>
      </c>
      <c r="H211" s="19" t="s">
        <v>262</v>
      </c>
      <c r="K211" s="27"/>
      <c r="L211" s="27"/>
      <c r="M211" s="27"/>
      <c r="N211" s="27"/>
      <c r="O211" s="27"/>
    </row>
    <row r="212" spans="1:15" ht="28.5" customHeight="1">
      <c r="A212" s="33" t="s">
        <v>419</v>
      </c>
      <c r="B212" s="30" t="s">
        <v>226</v>
      </c>
      <c r="C212" s="30" t="s">
        <v>227</v>
      </c>
      <c r="D212" s="30" t="s">
        <v>228</v>
      </c>
      <c r="E212" s="30" t="s">
        <v>41</v>
      </c>
      <c r="F212" s="8">
        <v>935.55</v>
      </c>
      <c r="G212" s="9">
        <v>3224</v>
      </c>
      <c r="H212" s="22" t="s">
        <v>313</v>
      </c>
      <c r="K212" s="27"/>
      <c r="L212" s="27"/>
      <c r="M212" s="27"/>
      <c r="N212" s="27"/>
      <c r="O212" s="27"/>
    </row>
    <row r="213" spans="1:15" ht="28.5" customHeight="1">
      <c r="A213" s="33" t="s">
        <v>420</v>
      </c>
      <c r="B213" s="30" t="s">
        <v>229</v>
      </c>
      <c r="C213" s="30">
        <v>97824531898</v>
      </c>
      <c r="D213" s="30" t="s">
        <v>40</v>
      </c>
      <c r="E213" s="30" t="s">
        <v>41</v>
      </c>
      <c r="F213" s="8">
        <v>31996.91</v>
      </c>
      <c r="G213" s="9">
        <v>3232</v>
      </c>
      <c r="H213" s="22" t="s">
        <v>311</v>
      </c>
      <c r="K213" s="27"/>
      <c r="L213" s="27"/>
      <c r="M213" s="27"/>
      <c r="N213" s="27"/>
      <c r="O213" s="27"/>
    </row>
    <row r="214" spans="1:15" ht="28.5" customHeight="1">
      <c r="A214" s="33" t="s">
        <v>421</v>
      </c>
      <c r="B214" s="30" t="s">
        <v>230</v>
      </c>
      <c r="C214" s="30">
        <v>72163607999</v>
      </c>
      <c r="D214" s="30" t="s">
        <v>40</v>
      </c>
      <c r="E214" s="30" t="s">
        <v>41</v>
      </c>
      <c r="F214" s="8">
        <v>32.25</v>
      </c>
      <c r="G214" s="9">
        <v>3224</v>
      </c>
      <c r="H214" s="22" t="s">
        <v>313</v>
      </c>
      <c r="K214" s="27"/>
      <c r="L214" s="27"/>
      <c r="M214" s="27"/>
      <c r="N214" s="27"/>
      <c r="O214" s="27"/>
    </row>
    <row r="215" spans="1:15" ht="28.5" customHeight="1">
      <c r="A215" s="46" t="s">
        <v>422</v>
      </c>
      <c r="B215" s="44" t="s">
        <v>231</v>
      </c>
      <c r="C215" s="44">
        <v>90784191526</v>
      </c>
      <c r="D215" s="44" t="s">
        <v>1</v>
      </c>
      <c r="E215" s="44" t="s">
        <v>41</v>
      </c>
      <c r="F215" s="8">
        <v>240.01</v>
      </c>
      <c r="G215" s="9">
        <v>3224</v>
      </c>
      <c r="H215" s="22" t="s">
        <v>313</v>
      </c>
      <c r="K215" s="27"/>
      <c r="L215" s="27"/>
      <c r="M215" s="27"/>
      <c r="N215" s="27"/>
      <c r="O215" s="27"/>
    </row>
    <row r="216" spans="1:15" ht="28.5" customHeight="1">
      <c r="A216" s="47"/>
      <c r="B216" s="45"/>
      <c r="C216" s="45"/>
      <c r="D216" s="45"/>
      <c r="E216" s="45"/>
      <c r="F216" s="8">
        <v>684.11</v>
      </c>
      <c r="G216" s="9">
        <v>3239</v>
      </c>
      <c r="H216" s="22" t="s">
        <v>310</v>
      </c>
      <c r="K216" s="27"/>
      <c r="L216" s="27"/>
      <c r="M216" s="27"/>
      <c r="N216" s="27"/>
      <c r="O216" s="27"/>
    </row>
    <row r="217" spans="1:15" ht="28.5" customHeight="1">
      <c r="A217" s="52"/>
      <c r="B217" s="49" t="s">
        <v>266</v>
      </c>
      <c r="C217" s="50"/>
      <c r="D217" s="50"/>
      <c r="E217" s="51"/>
      <c r="F217" s="34">
        <f>SUM(F215:F216)</f>
        <v>924.12</v>
      </c>
      <c r="G217" s="9"/>
      <c r="H217" s="19"/>
      <c r="K217" s="27"/>
      <c r="L217" s="27"/>
      <c r="M217" s="27"/>
      <c r="N217" s="27"/>
      <c r="O217" s="27"/>
    </row>
    <row r="218" spans="1:15" ht="28.5" customHeight="1">
      <c r="A218" s="46" t="s">
        <v>423</v>
      </c>
      <c r="B218" s="44" t="s">
        <v>232</v>
      </c>
      <c r="C218" s="44">
        <v>95243482140</v>
      </c>
      <c r="D218" s="44" t="s">
        <v>233</v>
      </c>
      <c r="E218" s="44" t="s">
        <v>41</v>
      </c>
      <c r="F218" s="8">
        <v>44.68</v>
      </c>
      <c r="G218" s="9">
        <v>3221</v>
      </c>
      <c r="H218" s="22" t="s">
        <v>280</v>
      </c>
      <c r="K218" s="27"/>
      <c r="L218" s="27"/>
      <c r="M218" s="27"/>
      <c r="N218" s="27"/>
      <c r="O218" s="27"/>
    </row>
    <row r="219" spans="1:15" ht="28.5" customHeight="1">
      <c r="A219" s="47"/>
      <c r="B219" s="45"/>
      <c r="C219" s="45"/>
      <c r="D219" s="45"/>
      <c r="E219" s="45"/>
      <c r="F219" s="8">
        <v>70.2</v>
      </c>
      <c r="G219" s="9">
        <v>3222</v>
      </c>
      <c r="H219" s="22" t="s">
        <v>281</v>
      </c>
      <c r="K219" s="27"/>
      <c r="L219" s="27"/>
      <c r="M219" s="27"/>
      <c r="N219" s="27"/>
      <c r="O219" s="27"/>
    </row>
    <row r="220" spans="1:15" ht="28.5" customHeight="1">
      <c r="A220" s="52"/>
      <c r="B220" s="49" t="s">
        <v>266</v>
      </c>
      <c r="C220" s="50"/>
      <c r="D220" s="50"/>
      <c r="E220" s="51"/>
      <c r="F220" s="34">
        <f>SUM(F218:F219)</f>
        <v>114.88</v>
      </c>
      <c r="G220" s="9"/>
      <c r="H220" s="19"/>
      <c r="K220" s="27"/>
      <c r="L220" s="27"/>
      <c r="M220" s="27"/>
      <c r="N220" s="27"/>
      <c r="O220" s="27"/>
    </row>
    <row r="221" spans="1:15" ht="56.25" customHeight="1">
      <c r="A221" s="33" t="s">
        <v>424</v>
      </c>
      <c r="B221" s="30" t="s">
        <v>234</v>
      </c>
      <c r="C221" s="30">
        <v>202863342</v>
      </c>
      <c r="D221" s="30" t="s">
        <v>1</v>
      </c>
      <c r="E221" s="30" t="s">
        <v>41</v>
      </c>
      <c r="F221" s="8">
        <v>75</v>
      </c>
      <c r="G221" s="9">
        <v>3236</v>
      </c>
      <c r="H221" s="22" t="s">
        <v>443</v>
      </c>
      <c r="K221" s="27"/>
      <c r="L221" s="27"/>
      <c r="M221" s="27"/>
      <c r="N221" s="27"/>
      <c r="O221" s="27"/>
    </row>
    <row r="222" spans="1:15" ht="28.5" customHeight="1">
      <c r="A222" s="33" t="s">
        <v>425</v>
      </c>
      <c r="B222" s="30" t="s">
        <v>235</v>
      </c>
      <c r="C222" s="30">
        <v>50056415529</v>
      </c>
      <c r="D222" s="30" t="s">
        <v>157</v>
      </c>
      <c r="E222" s="30" t="s">
        <v>41</v>
      </c>
      <c r="F222" s="8">
        <v>455.25</v>
      </c>
      <c r="G222" s="9">
        <v>3222</v>
      </c>
      <c r="H222" s="22" t="s">
        <v>281</v>
      </c>
      <c r="K222" s="27"/>
      <c r="L222" s="27"/>
      <c r="M222" s="27"/>
      <c r="N222" s="27"/>
      <c r="O222" s="27"/>
    </row>
    <row r="223" spans="1:15" ht="28.5" customHeight="1">
      <c r="A223" s="33" t="s">
        <v>426</v>
      </c>
      <c r="B223" s="30" t="s">
        <v>236</v>
      </c>
      <c r="C223" s="30">
        <v>90237326620</v>
      </c>
      <c r="D223" s="30" t="s">
        <v>40</v>
      </c>
      <c r="E223" s="30" t="s">
        <v>41</v>
      </c>
      <c r="F223" s="8">
        <v>488.88</v>
      </c>
      <c r="G223" s="9">
        <v>3251</v>
      </c>
      <c r="H223" s="19" t="s">
        <v>262</v>
      </c>
      <c r="K223" s="27"/>
      <c r="L223" s="27"/>
      <c r="M223" s="27"/>
      <c r="N223" s="27"/>
      <c r="O223" s="27"/>
    </row>
    <row r="224" spans="1:15" ht="28.5" customHeight="1">
      <c r="A224" s="46" t="s">
        <v>427</v>
      </c>
      <c r="B224" s="44" t="s">
        <v>237</v>
      </c>
      <c r="C224" s="44">
        <v>31246592766</v>
      </c>
      <c r="D224" s="44" t="s">
        <v>1</v>
      </c>
      <c r="E224" s="44" t="s">
        <v>41</v>
      </c>
      <c r="F224" s="8">
        <v>769.38</v>
      </c>
      <c r="G224" s="9">
        <v>3221</v>
      </c>
      <c r="H224" s="22" t="s">
        <v>280</v>
      </c>
      <c r="K224" s="27"/>
      <c r="L224" s="27"/>
      <c r="M224" s="27"/>
      <c r="N224" s="27"/>
      <c r="O224" s="27"/>
    </row>
    <row r="225" spans="1:15" ht="28.5" customHeight="1">
      <c r="A225" s="47"/>
      <c r="B225" s="58"/>
      <c r="C225" s="58"/>
      <c r="D225" s="58"/>
      <c r="E225" s="58"/>
      <c r="F225" s="8">
        <v>124.76</v>
      </c>
      <c r="G225" s="9">
        <v>3239</v>
      </c>
      <c r="H225" s="22" t="s">
        <v>310</v>
      </c>
      <c r="K225" s="27"/>
      <c r="L225" s="27"/>
      <c r="M225" s="27"/>
      <c r="N225" s="27"/>
      <c r="O225" s="27"/>
    </row>
    <row r="226" spans="1:15" ht="28.5" customHeight="1">
      <c r="A226" s="52"/>
      <c r="B226" s="49" t="s">
        <v>266</v>
      </c>
      <c r="C226" s="50"/>
      <c r="D226" s="50"/>
      <c r="E226" s="51"/>
      <c r="F226" s="34">
        <f>SUM(F224:F225)</f>
        <v>894.14</v>
      </c>
      <c r="G226" s="9"/>
      <c r="H226" s="22"/>
      <c r="K226" s="27"/>
      <c r="L226" s="27"/>
      <c r="M226" s="27"/>
      <c r="N226" s="27"/>
      <c r="O226" s="27"/>
    </row>
    <row r="227" spans="1:15" ht="28.5" customHeight="1">
      <c r="A227" s="33" t="s">
        <v>428</v>
      </c>
      <c r="B227" s="30" t="s">
        <v>238</v>
      </c>
      <c r="C227" s="30">
        <v>45001686598</v>
      </c>
      <c r="D227" s="30" t="s">
        <v>40</v>
      </c>
      <c r="E227" s="30" t="s">
        <v>41</v>
      </c>
      <c r="F227" s="8">
        <v>10800</v>
      </c>
      <c r="G227" s="29">
        <v>3721</v>
      </c>
      <c r="H227" s="25" t="s">
        <v>454</v>
      </c>
      <c r="K227" s="27"/>
      <c r="L227" s="27"/>
      <c r="M227" s="27"/>
      <c r="N227" s="27"/>
      <c r="O227" s="27"/>
    </row>
    <row r="228" spans="1:15" ht="28.5" customHeight="1">
      <c r="A228" s="33" t="s">
        <v>429</v>
      </c>
      <c r="B228" s="30" t="s">
        <v>239</v>
      </c>
      <c r="C228" s="30">
        <v>22605851933</v>
      </c>
      <c r="D228" s="30" t="s">
        <v>240</v>
      </c>
      <c r="E228" s="30" t="s">
        <v>41</v>
      </c>
      <c r="F228" s="8">
        <v>7360.5</v>
      </c>
      <c r="G228" s="9">
        <v>3251</v>
      </c>
      <c r="H228" s="19" t="s">
        <v>262</v>
      </c>
      <c r="K228" s="27"/>
      <c r="L228" s="27"/>
      <c r="M228" s="27"/>
      <c r="N228" s="27"/>
      <c r="O228" s="27"/>
    </row>
    <row r="229" spans="1:15" ht="28.5" customHeight="1">
      <c r="A229" s="33" t="s">
        <v>430</v>
      </c>
      <c r="B229" s="30" t="s">
        <v>241</v>
      </c>
      <c r="C229" s="30">
        <v>90487555284</v>
      </c>
      <c r="D229" s="30" t="s">
        <v>118</v>
      </c>
      <c r="E229" s="30" t="s">
        <v>41</v>
      </c>
      <c r="F229" s="8">
        <v>344.06</v>
      </c>
      <c r="G229" s="9">
        <v>3221</v>
      </c>
      <c r="H229" s="22" t="s">
        <v>280</v>
      </c>
      <c r="K229" s="27"/>
      <c r="L229" s="27"/>
      <c r="M229" s="27"/>
      <c r="N229" s="27"/>
      <c r="O229" s="27"/>
    </row>
    <row r="230" spans="1:15" ht="28.5" customHeight="1">
      <c r="A230" s="33" t="s">
        <v>431</v>
      </c>
      <c r="B230" s="30" t="s">
        <v>242</v>
      </c>
      <c r="C230" s="30">
        <v>3456060686</v>
      </c>
      <c r="D230" s="30" t="s">
        <v>1</v>
      </c>
      <c r="E230" s="30" t="s">
        <v>41</v>
      </c>
      <c r="F230" s="8">
        <v>27.6</v>
      </c>
      <c r="G230" s="9">
        <v>3224</v>
      </c>
      <c r="H230" s="22" t="s">
        <v>313</v>
      </c>
      <c r="K230" s="27"/>
      <c r="L230" s="27"/>
      <c r="M230" s="27"/>
      <c r="N230" s="27"/>
      <c r="O230" s="27"/>
    </row>
    <row r="231" spans="1:15" ht="28.5" customHeight="1">
      <c r="A231" s="33" t="s">
        <v>432</v>
      </c>
      <c r="B231" s="30" t="s">
        <v>243</v>
      </c>
      <c r="C231" s="30">
        <v>80031026947</v>
      </c>
      <c r="D231" s="30" t="s">
        <v>40</v>
      </c>
      <c r="E231" s="30" t="s">
        <v>41</v>
      </c>
      <c r="F231" s="8">
        <v>530.19000000000005</v>
      </c>
      <c r="G231" s="9">
        <v>3251</v>
      </c>
      <c r="H231" s="19" t="s">
        <v>262</v>
      </c>
      <c r="K231" s="27"/>
      <c r="L231" s="27"/>
      <c r="M231" s="27"/>
      <c r="N231" s="27"/>
      <c r="O231" s="27"/>
    </row>
    <row r="232" spans="1:15" ht="28.5" customHeight="1">
      <c r="A232" s="33" t="s">
        <v>433</v>
      </c>
      <c r="B232" s="30" t="s">
        <v>244</v>
      </c>
      <c r="C232" s="30">
        <v>78170814407</v>
      </c>
      <c r="D232" s="30" t="s">
        <v>81</v>
      </c>
      <c r="E232" s="30" t="s">
        <v>41</v>
      </c>
      <c r="F232" s="8">
        <v>10</v>
      </c>
      <c r="G232" s="9">
        <v>3224</v>
      </c>
      <c r="H232" s="22" t="s">
        <v>313</v>
      </c>
      <c r="K232" s="27"/>
      <c r="L232" s="27"/>
      <c r="M232" s="27"/>
      <c r="N232" s="27"/>
      <c r="O232" s="27"/>
    </row>
    <row r="233" spans="1:15" ht="28.5" customHeight="1">
      <c r="A233" s="33" t="s">
        <v>434</v>
      </c>
      <c r="B233" s="30" t="s">
        <v>245</v>
      </c>
      <c r="C233" s="30">
        <v>32787730056</v>
      </c>
      <c r="D233" s="30" t="s">
        <v>40</v>
      </c>
      <c r="E233" s="30" t="s">
        <v>41</v>
      </c>
      <c r="F233" s="8">
        <v>637.6</v>
      </c>
      <c r="G233" s="31">
        <v>3294</v>
      </c>
      <c r="H233" s="25" t="s">
        <v>455</v>
      </c>
      <c r="K233" s="27"/>
      <c r="L233" s="27"/>
      <c r="M233" s="27"/>
      <c r="N233" s="27"/>
      <c r="O233" s="27"/>
    </row>
    <row r="234" spans="1:15" ht="28.5" customHeight="1">
      <c r="A234" s="33" t="s">
        <v>459</v>
      </c>
      <c r="B234" s="30" t="s">
        <v>246</v>
      </c>
      <c r="C234" s="30">
        <v>509601366</v>
      </c>
      <c r="D234" s="30" t="s">
        <v>100</v>
      </c>
      <c r="E234" s="30" t="s">
        <v>41</v>
      </c>
      <c r="F234" s="8">
        <v>841.11</v>
      </c>
      <c r="G234" s="9">
        <v>3234</v>
      </c>
      <c r="H234" s="22" t="s">
        <v>282</v>
      </c>
      <c r="K234" s="27"/>
      <c r="L234" s="27"/>
      <c r="M234" s="27"/>
      <c r="N234" s="27"/>
      <c r="O234" s="27"/>
    </row>
    <row r="235" spans="1:15" ht="28.5" customHeight="1">
      <c r="A235" s="33" t="s">
        <v>460</v>
      </c>
      <c r="B235" s="30" t="s">
        <v>247</v>
      </c>
      <c r="C235" s="30">
        <v>82216838061</v>
      </c>
      <c r="D235" s="30" t="s">
        <v>1</v>
      </c>
      <c r="E235" s="30" t="s">
        <v>41</v>
      </c>
      <c r="F235" s="8">
        <v>535.77</v>
      </c>
      <c r="G235" s="9">
        <v>3236</v>
      </c>
      <c r="H235" s="22" t="s">
        <v>443</v>
      </c>
      <c r="K235" s="27"/>
      <c r="L235" s="27"/>
      <c r="M235" s="27"/>
      <c r="N235" s="27"/>
      <c r="O235" s="27"/>
    </row>
    <row r="236" spans="1:15" ht="28.5" customHeight="1">
      <c r="A236" s="33" t="s">
        <v>461</v>
      </c>
      <c r="B236" s="30" t="s">
        <v>248</v>
      </c>
      <c r="C236" s="30">
        <v>52234213317</v>
      </c>
      <c r="D236" s="30" t="s">
        <v>456</v>
      </c>
      <c r="E236" s="30" t="s">
        <v>41</v>
      </c>
      <c r="F236" s="8">
        <v>137.5</v>
      </c>
      <c r="G236" s="9">
        <v>3295</v>
      </c>
      <c r="H236" s="19" t="s">
        <v>35</v>
      </c>
      <c r="K236" s="27"/>
      <c r="L236" s="27"/>
      <c r="M236" s="27"/>
      <c r="N236" s="27"/>
      <c r="O236" s="27"/>
    </row>
    <row r="237" spans="1:15" ht="28.5" customHeight="1">
      <c r="A237" s="33" t="s">
        <v>435</v>
      </c>
      <c r="B237" s="30" t="s">
        <v>249</v>
      </c>
      <c r="C237" s="30">
        <v>16257048014</v>
      </c>
      <c r="D237" s="30" t="s">
        <v>192</v>
      </c>
      <c r="E237" s="30" t="s">
        <v>41</v>
      </c>
      <c r="F237" s="8">
        <v>4049.73</v>
      </c>
      <c r="G237" s="9">
        <v>3222</v>
      </c>
      <c r="H237" s="22" t="s">
        <v>281</v>
      </c>
      <c r="K237" s="27"/>
      <c r="L237" s="27"/>
      <c r="M237" s="27"/>
      <c r="N237" s="27"/>
      <c r="O237" s="27"/>
    </row>
    <row r="238" spans="1:15" ht="28.5" customHeight="1">
      <c r="A238" s="33" t="s">
        <v>436</v>
      </c>
      <c r="B238" s="30" t="s">
        <v>250</v>
      </c>
      <c r="C238" s="30">
        <v>44138062462</v>
      </c>
      <c r="D238" s="30" t="s">
        <v>53</v>
      </c>
      <c r="E238" s="30" t="s">
        <v>41</v>
      </c>
      <c r="F238" s="8">
        <v>2835.76</v>
      </c>
      <c r="G238" s="9">
        <v>3222</v>
      </c>
      <c r="H238" s="22" t="s">
        <v>281</v>
      </c>
      <c r="K238" s="27"/>
      <c r="L238" s="27"/>
      <c r="M238" s="27"/>
      <c r="N238" s="27"/>
      <c r="O238" s="27"/>
    </row>
    <row r="239" spans="1:15" ht="28.5" customHeight="1">
      <c r="A239" s="33" t="s">
        <v>437</v>
      </c>
      <c r="B239" s="30" t="s">
        <v>251</v>
      </c>
      <c r="C239" s="30">
        <v>42042277834</v>
      </c>
      <c r="D239" s="30" t="s">
        <v>53</v>
      </c>
      <c r="E239" s="30" t="s">
        <v>41</v>
      </c>
      <c r="F239" s="8">
        <v>346.16</v>
      </c>
      <c r="G239" s="9">
        <v>3222</v>
      </c>
      <c r="H239" s="22" t="s">
        <v>281</v>
      </c>
      <c r="K239" s="27"/>
      <c r="L239" s="27"/>
      <c r="M239" s="27"/>
      <c r="N239" s="27"/>
      <c r="O239" s="27"/>
    </row>
    <row r="240" spans="1:15" ht="28.5" customHeight="1">
      <c r="A240" s="33" t="s">
        <v>438</v>
      </c>
      <c r="B240" s="30" t="s">
        <v>252</v>
      </c>
      <c r="C240" s="30">
        <v>36179247807</v>
      </c>
      <c r="D240" s="30" t="s">
        <v>192</v>
      </c>
      <c r="E240" s="30" t="s">
        <v>41</v>
      </c>
      <c r="F240" s="8">
        <v>927.5</v>
      </c>
      <c r="G240" s="9">
        <v>3221</v>
      </c>
      <c r="H240" s="22" t="s">
        <v>280</v>
      </c>
      <c r="K240" s="27"/>
      <c r="L240" s="27"/>
      <c r="M240" s="27"/>
      <c r="N240" s="27"/>
      <c r="O240" s="27"/>
    </row>
    <row r="241" spans="1:15" ht="28.5" customHeight="1">
      <c r="A241" s="33" t="s">
        <v>439</v>
      </c>
      <c r="B241" s="30" t="s">
        <v>253</v>
      </c>
      <c r="C241" s="30">
        <v>96118420948</v>
      </c>
      <c r="D241" s="30" t="s">
        <v>79</v>
      </c>
      <c r="E241" s="30" t="s">
        <v>41</v>
      </c>
      <c r="F241" s="8">
        <v>324.38</v>
      </c>
      <c r="G241" s="23">
        <v>4224</v>
      </c>
      <c r="H241" s="25" t="s">
        <v>441</v>
      </c>
      <c r="K241" s="27"/>
      <c r="L241" s="27"/>
      <c r="M241" s="27"/>
      <c r="N241" s="27"/>
      <c r="O241" s="27"/>
    </row>
    <row r="242" spans="1:15" ht="28.5" customHeight="1">
      <c r="A242" s="33" t="s">
        <v>440</v>
      </c>
      <c r="B242" s="30" t="s">
        <v>254</v>
      </c>
      <c r="C242" s="30">
        <v>76842508189</v>
      </c>
      <c r="D242" s="30" t="s">
        <v>40</v>
      </c>
      <c r="E242" s="30" t="s">
        <v>41</v>
      </c>
      <c r="F242" s="8">
        <v>1545.04</v>
      </c>
      <c r="G242" s="9">
        <v>3222</v>
      </c>
      <c r="H242" s="22" t="s">
        <v>281</v>
      </c>
      <c r="K242" s="27"/>
      <c r="L242" s="27"/>
      <c r="M242" s="27"/>
      <c r="N242" s="27"/>
      <c r="O242" s="27"/>
    </row>
    <row r="243" spans="1:15" ht="28.5" customHeight="1">
      <c r="A243" s="33" t="s">
        <v>444</v>
      </c>
      <c r="B243" s="30" t="s">
        <v>255</v>
      </c>
      <c r="C243" s="30">
        <v>4289142943</v>
      </c>
      <c r="D243" s="30" t="s">
        <v>40</v>
      </c>
      <c r="E243" s="30" t="s">
        <v>41</v>
      </c>
      <c r="F243" s="8">
        <v>1375</v>
      </c>
      <c r="G243" s="9">
        <v>3234</v>
      </c>
      <c r="H243" s="22" t="s">
        <v>282</v>
      </c>
      <c r="K243" s="27"/>
      <c r="L243" s="27"/>
      <c r="M243" s="27"/>
      <c r="N243" s="27"/>
      <c r="O243" s="27"/>
    </row>
    <row r="244" spans="1:15" ht="39.75" customHeight="1">
      <c r="A244" s="33" t="s">
        <v>445</v>
      </c>
      <c r="B244" s="30" t="s">
        <v>256</v>
      </c>
      <c r="C244" s="30">
        <v>42524410941</v>
      </c>
      <c r="D244" s="30" t="s">
        <v>257</v>
      </c>
      <c r="E244" s="30" t="s">
        <v>41</v>
      </c>
      <c r="F244" s="8">
        <v>205.29</v>
      </c>
      <c r="G244" s="9">
        <v>3237</v>
      </c>
      <c r="H244" s="19" t="s">
        <v>18</v>
      </c>
      <c r="K244" s="27"/>
      <c r="L244" s="27"/>
      <c r="M244" s="27"/>
      <c r="N244" s="27"/>
      <c r="O244" s="27"/>
    </row>
    <row r="245" spans="1:15" ht="28.5" customHeight="1">
      <c r="A245" s="46" t="s">
        <v>446</v>
      </c>
      <c r="B245" s="44" t="s">
        <v>258</v>
      </c>
      <c r="C245" s="44">
        <v>12878651060</v>
      </c>
      <c r="D245" s="44" t="s">
        <v>1</v>
      </c>
      <c r="E245" s="44" t="s">
        <v>41</v>
      </c>
      <c r="F245" s="8">
        <v>24660.59</v>
      </c>
      <c r="G245" s="9">
        <v>3236</v>
      </c>
      <c r="H245" s="22" t="s">
        <v>443</v>
      </c>
      <c r="K245" s="27"/>
      <c r="L245" s="27"/>
      <c r="M245" s="27"/>
      <c r="N245" s="27"/>
      <c r="O245" s="27"/>
    </row>
    <row r="246" spans="1:15" ht="28.5" customHeight="1">
      <c r="A246" s="47"/>
      <c r="B246" s="45"/>
      <c r="C246" s="45"/>
      <c r="D246" s="45"/>
      <c r="E246" s="45"/>
      <c r="F246" s="8">
        <v>113.13</v>
      </c>
      <c r="G246" s="9">
        <v>3299</v>
      </c>
      <c r="H246" s="22" t="s">
        <v>34</v>
      </c>
      <c r="K246" s="27"/>
      <c r="L246" s="27"/>
      <c r="M246" s="27"/>
      <c r="N246" s="27"/>
      <c r="O246" s="27"/>
    </row>
    <row r="247" spans="1:15" ht="28.5" customHeight="1">
      <c r="A247" s="52"/>
      <c r="B247" s="49" t="s">
        <v>266</v>
      </c>
      <c r="C247" s="50"/>
      <c r="D247" s="50"/>
      <c r="E247" s="51"/>
      <c r="F247" s="34">
        <f>SUM(F245:F246)</f>
        <v>24773.72</v>
      </c>
      <c r="G247" s="9"/>
      <c r="H247" s="19"/>
      <c r="K247" s="27"/>
      <c r="L247" s="27"/>
      <c r="M247" s="27"/>
      <c r="N247" s="27"/>
      <c r="O247" s="27"/>
    </row>
    <row r="248" spans="1:15" ht="28.5" customHeight="1">
      <c r="A248" s="46" t="s">
        <v>447</v>
      </c>
      <c r="B248" s="44" t="s">
        <v>259</v>
      </c>
      <c r="C248" s="44">
        <v>11374156664</v>
      </c>
      <c r="D248" s="44" t="s">
        <v>48</v>
      </c>
      <c r="E248" s="44" t="s">
        <v>41</v>
      </c>
      <c r="F248" s="8">
        <v>447</v>
      </c>
      <c r="G248" s="9">
        <v>3224</v>
      </c>
      <c r="H248" s="22" t="s">
        <v>313</v>
      </c>
      <c r="K248" s="27"/>
      <c r="L248" s="27"/>
      <c r="M248" s="27"/>
      <c r="N248" s="27"/>
      <c r="O248" s="27"/>
    </row>
    <row r="249" spans="1:15" ht="28.5" customHeight="1">
      <c r="A249" s="47"/>
      <c r="B249" s="45"/>
      <c r="C249" s="45"/>
      <c r="D249" s="45"/>
      <c r="E249" s="45"/>
      <c r="F249" s="8">
        <v>5.9</v>
      </c>
      <c r="G249" s="23">
        <v>3231</v>
      </c>
      <c r="H249" s="24" t="s">
        <v>264</v>
      </c>
      <c r="K249" s="27"/>
      <c r="L249" s="27"/>
      <c r="M249" s="27"/>
      <c r="N249" s="27"/>
      <c r="O249" s="27"/>
    </row>
    <row r="250" spans="1:15" ht="28.5" customHeight="1">
      <c r="A250" s="52"/>
      <c r="B250" s="49" t="s">
        <v>266</v>
      </c>
      <c r="C250" s="50"/>
      <c r="D250" s="50"/>
      <c r="E250" s="51"/>
      <c r="F250" s="34">
        <f>SUM(F248:F249)</f>
        <v>452.9</v>
      </c>
      <c r="G250" s="9"/>
      <c r="H250" s="19"/>
      <c r="K250" s="27"/>
      <c r="L250" s="27"/>
      <c r="M250" s="27"/>
      <c r="N250" s="27"/>
      <c r="O250" s="27"/>
    </row>
    <row r="251" spans="1:15" ht="28.5" customHeight="1">
      <c r="A251" s="33" t="s">
        <v>448</v>
      </c>
      <c r="B251" s="30" t="s">
        <v>260</v>
      </c>
      <c r="C251" s="30">
        <v>25326611788</v>
      </c>
      <c r="D251" s="30" t="s">
        <v>40</v>
      </c>
      <c r="E251" s="30" t="s">
        <v>41</v>
      </c>
      <c r="F251" s="8">
        <v>112.5</v>
      </c>
      <c r="G251" s="21">
        <v>3238</v>
      </c>
      <c r="H251" s="19" t="s">
        <v>265</v>
      </c>
      <c r="K251" s="27"/>
      <c r="L251" s="27"/>
      <c r="M251" s="27"/>
      <c r="N251" s="27"/>
      <c r="O251" s="27"/>
    </row>
    <row r="252" spans="1:15" ht="28.5" customHeight="1">
      <c r="A252" s="46" t="s">
        <v>449</v>
      </c>
      <c r="B252" s="44" t="s">
        <v>261</v>
      </c>
      <c r="C252" s="44">
        <v>57248877375</v>
      </c>
      <c r="D252" s="44" t="s">
        <v>48</v>
      </c>
      <c r="E252" s="44" t="s">
        <v>41</v>
      </c>
      <c r="F252" s="8">
        <v>531.80999999999995</v>
      </c>
      <c r="G252" s="9">
        <v>3221</v>
      </c>
      <c r="H252" s="22" t="s">
        <v>280</v>
      </c>
      <c r="K252" s="27"/>
      <c r="L252" s="27"/>
      <c r="M252" s="27"/>
      <c r="N252" s="27"/>
      <c r="O252" s="27"/>
    </row>
    <row r="253" spans="1:15" ht="28.5" customHeight="1">
      <c r="A253" s="47"/>
      <c r="B253" s="45"/>
      <c r="C253" s="45"/>
      <c r="D253" s="45"/>
      <c r="E253" s="45"/>
      <c r="F253" s="8">
        <v>39.880000000000003</v>
      </c>
      <c r="G253" s="9">
        <v>3224</v>
      </c>
      <c r="H253" s="22" t="s">
        <v>313</v>
      </c>
      <c r="K253" s="27"/>
      <c r="L253" s="27"/>
      <c r="M253" s="27"/>
      <c r="N253" s="27"/>
      <c r="O253" s="27"/>
    </row>
    <row r="254" spans="1:15" ht="28.5" customHeight="1" thickBot="1">
      <c r="A254" s="48"/>
      <c r="B254" s="49" t="s">
        <v>266</v>
      </c>
      <c r="C254" s="50"/>
      <c r="D254" s="50"/>
      <c r="E254" s="51"/>
      <c r="F254" s="34">
        <f>SUM(F252:F253)</f>
        <v>571.68999999999994</v>
      </c>
      <c r="G254" s="9"/>
      <c r="H254" s="22"/>
      <c r="K254" s="27"/>
      <c r="L254" s="27"/>
      <c r="M254" s="27"/>
      <c r="N254" s="27"/>
      <c r="O254" s="27"/>
    </row>
    <row r="255" spans="1:15" ht="28.5" customHeight="1" thickBot="1">
      <c r="A255" s="53" t="s">
        <v>33</v>
      </c>
      <c r="B255" s="54"/>
      <c r="C255" s="54"/>
      <c r="D255" s="54"/>
      <c r="E255" s="55"/>
      <c r="F255" s="26">
        <v>1673611.38</v>
      </c>
      <c r="G255" s="20"/>
      <c r="H255" s="16"/>
      <c r="K255" s="27"/>
      <c r="L255" s="27"/>
      <c r="M255" s="27"/>
      <c r="N255" s="27"/>
      <c r="O255" s="27"/>
    </row>
    <row r="256" spans="1:15">
      <c r="K256" s="27"/>
      <c r="L256" s="27"/>
      <c r="M256" s="27"/>
      <c r="N256" s="27"/>
      <c r="O256" s="27"/>
    </row>
    <row r="257" spans="6:15">
      <c r="F257" s="27"/>
      <c r="K257" s="27"/>
      <c r="L257" s="27"/>
      <c r="M257" s="27"/>
      <c r="N257" s="27"/>
      <c r="O257" s="27"/>
    </row>
    <row r="258" spans="6:15">
      <c r="K258" s="27"/>
      <c r="L258" s="27"/>
      <c r="M258" s="27"/>
      <c r="N258" s="27"/>
      <c r="O258" s="27"/>
    </row>
    <row r="259" spans="6:15">
      <c r="K259" s="27"/>
      <c r="L259" s="27"/>
      <c r="M259" s="27"/>
      <c r="N259" s="27"/>
      <c r="O259" s="27"/>
    </row>
  </sheetData>
  <sheetProtection sheet="1" objects="1" scenarios="1" selectLockedCells="1" selectUnlockedCells="1"/>
  <mergeCells count="164">
    <mergeCell ref="E224:E225"/>
    <mergeCell ref="D224:D225"/>
    <mergeCell ref="C224:C225"/>
    <mergeCell ref="B224:B225"/>
    <mergeCell ref="A224:A226"/>
    <mergeCell ref="B226:E226"/>
    <mergeCell ref="E218:E219"/>
    <mergeCell ref="D218:D219"/>
    <mergeCell ref="C218:C219"/>
    <mergeCell ref="B218:B219"/>
    <mergeCell ref="A218:A220"/>
    <mergeCell ref="B220:E220"/>
    <mergeCell ref="E215:E216"/>
    <mergeCell ref="D215:D216"/>
    <mergeCell ref="C215:C216"/>
    <mergeCell ref="B215:B216"/>
    <mergeCell ref="A215:A217"/>
    <mergeCell ref="B217:E217"/>
    <mergeCell ref="A175:A179"/>
    <mergeCell ref="B179:E179"/>
    <mergeCell ref="E199:E200"/>
    <mergeCell ref="D199:D200"/>
    <mergeCell ref="C199:C200"/>
    <mergeCell ref="B199:B200"/>
    <mergeCell ref="A199:A201"/>
    <mergeCell ref="B201:E201"/>
    <mergeCell ref="E175:E178"/>
    <mergeCell ref="D175:D178"/>
    <mergeCell ref="C175:C178"/>
    <mergeCell ref="B175:B178"/>
    <mergeCell ref="E186:E187"/>
    <mergeCell ref="D186:D187"/>
    <mergeCell ref="C186:C187"/>
    <mergeCell ref="B186:B187"/>
    <mergeCell ref="A186:A188"/>
    <mergeCell ref="B188:E188"/>
    <mergeCell ref="E170:E171"/>
    <mergeCell ref="D170:D171"/>
    <mergeCell ref="C170:C171"/>
    <mergeCell ref="B170:B171"/>
    <mergeCell ref="A170:A172"/>
    <mergeCell ref="B172:E172"/>
    <mergeCell ref="E161:E162"/>
    <mergeCell ref="D161:D162"/>
    <mergeCell ref="C161:C162"/>
    <mergeCell ref="B161:B162"/>
    <mergeCell ref="A161:A163"/>
    <mergeCell ref="B163:E163"/>
    <mergeCell ref="E153:E154"/>
    <mergeCell ref="D153:D154"/>
    <mergeCell ref="C153:C154"/>
    <mergeCell ref="B153:B154"/>
    <mergeCell ref="A153:A155"/>
    <mergeCell ref="B155:E155"/>
    <mergeCell ref="B148:E148"/>
    <mergeCell ref="E143:E147"/>
    <mergeCell ref="D143:D147"/>
    <mergeCell ref="C143:C147"/>
    <mergeCell ref="B143:B147"/>
    <mergeCell ref="A143:A148"/>
    <mergeCell ref="E139:E140"/>
    <mergeCell ref="D139:D140"/>
    <mergeCell ref="C139:C140"/>
    <mergeCell ref="B139:B140"/>
    <mergeCell ref="A139:A141"/>
    <mergeCell ref="B141:E141"/>
    <mergeCell ref="E133:E134"/>
    <mergeCell ref="D133:D134"/>
    <mergeCell ref="C133:C134"/>
    <mergeCell ref="B133:B134"/>
    <mergeCell ref="A133:A135"/>
    <mergeCell ref="B135:E135"/>
    <mergeCell ref="E125:E126"/>
    <mergeCell ref="D125:D126"/>
    <mergeCell ref="C125:C126"/>
    <mergeCell ref="B125:B126"/>
    <mergeCell ref="A125:A127"/>
    <mergeCell ref="B127:E127"/>
    <mergeCell ref="E122:E123"/>
    <mergeCell ref="D122:D123"/>
    <mergeCell ref="C122:C123"/>
    <mergeCell ref="B122:B123"/>
    <mergeCell ref="A122:A124"/>
    <mergeCell ref="B124:E124"/>
    <mergeCell ref="C77:C79"/>
    <mergeCell ref="B77:B79"/>
    <mergeCell ref="E110:E111"/>
    <mergeCell ref="D110:D111"/>
    <mergeCell ref="C110:C111"/>
    <mergeCell ref="B110:B111"/>
    <mergeCell ref="A110:A112"/>
    <mergeCell ref="B112:E112"/>
    <mergeCell ref="E105:E106"/>
    <mergeCell ref="D105:D106"/>
    <mergeCell ref="C105:C106"/>
    <mergeCell ref="B105:B106"/>
    <mergeCell ref="A105:A107"/>
    <mergeCell ref="B107:E107"/>
    <mergeCell ref="A22:A24"/>
    <mergeCell ref="B24:E24"/>
    <mergeCell ref="E25:E26"/>
    <mergeCell ref="D25:D26"/>
    <mergeCell ref="C25:C26"/>
    <mergeCell ref="B25:B26"/>
    <mergeCell ref="A25:A27"/>
    <mergeCell ref="B27:E27"/>
    <mergeCell ref="E97:E98"/>
    <mergeCell ref="D97:D98"/>
    <mergeCell ref="C97:C98"/>
    <mergeCell ref="B97:B98"/>
    <mergeCell ref="A97:A99"/>
    <mergeCell ref="B99:E99"/>
    <mergeCell ref="A77:A80"/>
    <mergeCell ref="B80:E80"/>
    <mergeCell ref="E93:E94"/>
    <mergeCell ref="D93:D94"/>
    <mergeCell ref="C93:C94"/>
    <mergeCell ref="B93:B94"/>
    <mergeCell ref="A93:A95"/>
    <mergeCell ref="B95:E95"/>
    <mergeCell ref="E77:E79"/>
    <mergeCell ref="D77:D79"/>
    <mergeCell ref="A255:E255"/>
    <mergeCell ref="A4:H4"/>
    <mergeCell ref="E8:E10"/>
    <mergeCell ref="D8:D10"/>
    <mergeCell ref="C8:C10"/>
    <mergeCell ref="B8:B10"/>
    <mergeCell ref="A8:A11"/>
    <mergeCell ref="B11:E11"/>
    <mergeCell ref="E17:E18"/>
    <mergeCell ref="D17:D18"/>
    <mergeCell ref="C17:C18"/>
    <mergeCell ref="B17:B18"/>
    <mergeCell ref="A17:A19"/>
    <mergeCell ref="B19:E19"/>
    <mergeCell ref="E22:E23"/>
    <mergeCell ref="D22:D23"/>
    <mergeCell ref="E39:E40"/>
    <mergeCell ref="D39:D40"/>
    <mergeCell ref="C39:C40"/>
    <mergeCell ref="B39:B40"/>
    <mergeCell ref="A39:A41"/>
    <mergeCell ref="B41:E41"/>
    <mergeCell ref="C22:C23"/>
    <mergeCell ref="B22:B23"/>
    <mergeCell ref="E252:E253"/>
    <mergeCell ref="D252:D253"/>
    <mergeCell ref="C252:C253"/>
    <mergeCell ref="B252:B253"/>
    <mergeCell ref="A252:A254"/>
    <mergeCell ref="B254:E254"/>
    <mergeCell ref="E245:E246"/>
    <mergeCell ref="D245:D246"/>
    <mergeCell ref="C245:C246"/>
    <mergeCell ref="B245:B246"/>
    <mergeCell ref="A245:A247"/>
    <mergeCell ref="B247:E247"/>
    <mergeCell ref="E248:E249"/>
    <mergeCell ref="D248:D249"/>
    <mergeCell ref="C248:C249"/>
    <mergeCell ref="B248:B249"/>
    <mergeCell ref="A248:A250"/>
    <mergeCell ref="B250:E250"/>
  </mergeCells>
  <printOptions horizontalCentered="1" verticalCentered="1"/>
  <pageMargins left="0" right="0" top="0" bottom="0" header="0.51181102362204722" footer="0.51181102362204722"/>
  <pageSetup paperSize="9" scale="68" orientation="landscape" r:id="rId1"/>
  <headerFooter alignWithMargins="0"/>
  <rowBreaks count="10" manualBreakCount="10">
    <brk id="29" max="7" man="1"/>
    <brk id="56" max="7" man="1"/>
    <brk id="83" max="7" man="1"/>
    <brk id="109" max="7" man="1"/>
    <brk id="135" max="7" man="1"/>
    <brk id="163" max="7" man="1"/>
    <brk id="190" max="7" man="1"/>
    <brk id="217" max="7" man="1"/>
    <brk id="243" max="7" man="1"/>
    <brk id="268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zoomScaleNormal="100" workbookViewId="0">
      <selection activeCell="C27" sqref="C27"/>
    </sheetView>
  </sheetViews>
  <sheetFormatPr defaultRowHeight="12.75"/>
  <cols>
    <col min="1" max="1" width="7.28515625" customWidth="1"/>
    <col min="2" max="2" width="19.7109375" customWidth="1"/>
    <col min="3" max="3" width="11.7109375" customWidth="1"/>
    <col min="4" max="4" width="62.28515625" customWidth="1"/>
    <col min="5" max="5" width="2.28515625" customWidth="1"/>
    <col min="6" max="6" width="12.140625" customWidth="1"/>
  </cols>
  <sheetData>
    <row r="1" spans="1:6">
      <c r="A1" s="1" t="s">
        <v>19</v>
      </c>
      <c r="B1" s="1"/>
      <c r="C1" s="1"/>
      <c r="D1" s="1"/>
      <c r="E1" s="1"/>
    </row>
    <row r="2" spans="1:6">
      <c r="A2" s="1" t="s">
        <v>1</v>
      </c>
      <c r="B2" s="1"/>
      <c r="C2" s="1"/>
      <c r="D2" s="1"/>
      <c r="E2" s="1"/>
    </row>
    <row r="3" spans="1:6">
      <c r="A3" s="1"/>
      <c r="B3" s="1"/>
      <c r="C3" s="1"/>
      <c r="D3" s="1"/>
      <c r="E3" s="1"/>
    </row>
    <row r="4" spans="1:6" ht="29.25" customHeight="1">
      <c r="A4" s="56" t="s">
        <v>37</v>
      </c>
      <c r="B4" s="56"/>
      <c r="C4" s="56"/>
      <c r="D4" s="56"/>
      <c r="E4" s="1"/>
    </row>
    <row r="5" spans="1:6" ht="13.5" thickBot="1">
      <c r="A5" s="3"/>
      <c r="B5" s="3"/>
      <c r="C5" s="3"/>
      <c r="D5" s="3"/>
      <c r="E5" s="1"/>
    </row>
    <row r="6" spans="1:6" ht="45" customHeight="1" thickBot="1">
      <c r="A6" s="4" t="s">
        <v>2</v>
      </c>
      <c r="B6" s="5" t="s">
        <v>20</v>
      </c>
      <c r="C6" s="5" t="s">
        <v>8</v>
      </c>
      <c r="D6" s="6" t="s">
        <v>21</v>
      </c>
      <c r="E6" s="1"/>
    </row>
    <row r="7" spans="1:6" ht="24.75" customHeight="1">
      <c r="A7" s="28" t="s">
        <v>10</v>
      </c>
      <c r="B7" s="37">
        <v>2422232.61</v>
      </c>
      <c r="C7" s="38">
        <v>3111</v>
      </c>
      <c r="D7" s="39" t="s">
        <v>22</v>
      </c>
      <c r="E7" s="11"/>
      <c r="F7" s="12"/>
    </row>
    <row r="8" spans="1:6" ht="24.75" customHeight="1">
      <c r="A8" s="28" t="s">
        <v>11</v>
      </c>
      <c r="B8" s="40">
        <v>416644.73</v>
      </c>
      <c r="C8" s="21">
        <v>3113</v>
      </c>
      <c r="D8" s="36" t="s">
        <v>23</v>
      </c>
      <c r="E8" s="11"/>
      <c r="F8" s="17"/>
    </row>
    <row r="9" spans="1:6" ht="24.75" customHeight="1">
      <c r="A9" s="28" t="s">
        <v>12</v>
      </c>
      <c r="B9" s="40">
        <v>39180.18</v>
      </c>
      <c r="C9" s="21">
        <v>3121</v>
      </c>
      <c r="D9" s="36" t="s">
        <v>24</v>
      </c>
      <c r="E9" s="11"/>
      <c r="F9" s="12"/>
    </row>
    <row r="10" spans="1:6" ht="24.75" customHeight="1">
      <c r="A10" s="28" t="s">
        <v>13</v>
      </c>
      <c r="B10" s="40">
        <v>432791.23</v>
      </c>
      <c r="C10" s="21">
        <v>3132</v>
      </c>
      <c r="D10" s="36" t="s">
        <v>25</v>
      </c>
      <c r="E10" s="11"/>
      <c r="F10" s="12"/>
    </row>
    <row r="11" spans="1:6" ht="24.75" customHeight="1">
      <c r="A11" s="28" t="s">
        <v>30</v>
      </c>
      <c r="B11" s="40">
        <v>12.08</v>
      </c>
      <c r="C11" s="21">
        <v>3211</v>
      </c>
      <c r="D11" s="36" t="s">
        <v>462</v>
      </c>
      <c r="E11" s="11"/>
      <c r="F11" s="12"/>
    </row>
    <row r="12" spans="1:6" ht="24.75" customHeight="1">
      <c r="A12" s="28" t="s">
        <v>14</v>
      </c>
      <c r="B12" s="40">
        <v>40784.26</v>
      </c>
      <c r="C12" s="21">
        <v>3212</v>
      </c>
      <c r="D12" s="36" t="s">
        <v>26</v>
      </c>
      <c r="E12" s="11"/>
      <c r="F12" s="12"/>
    </row>
    <row r="13" spans="1:6" ht="24.75" customHeight="1">
      <c r="A13" s="28" t="s">
        <v>15</v>
      </c>
      <c r="B13" s="40">
        <v>238.89</v>
      </c>
      <c r="C13" s="21">
        <v>3213</v>
      </c>
      <c r="D13" s="36" t="s">
        <v>283</v>
      </c>
      <c r="E13" s="11"/>
      <c r="F13" s="12"/>
    </row>
    <row r="14" spans="1:6" ht="24.75" customHeight="1">
      <c r="A14" s="28" t="s">
        <v>16</v>
      </c>
      <c r="B14" s="40">
        <v>40513.129999999997</v>
      </c>
      <c r="C14" s="21">
        <v>3237</v>
      </c>
      <c r="D14" s="36" t="s">
        <v>18</v>
      </c>
      <c r="E14" s="11"/>
      <c r="F14" s="12"/>
    </row>
    <row r="15" spans="1:6" ht="24.75" customHeight="1">
      <c r="A15" s="28" t="s">
        <v>17</v>
      </c>
      <c r="B15" s="40">
        <v>2054.1999999999998</v>
      </c>
      <c r="C15" s="21">
        <v>3241</v>
      </c>
      <c r="D15" s="36" t="s">
        <v>27</v>
      </c>
      <c r="E15" s="11"/>
      <c r="F15" s="12"/>
    </row>
    <row r="16" spans="1:6" ht="24.75" customHeight="1">
      <c r="A16" s="28" t="s">
        <v>31</v>
      </c>
      <c r="B16" s="40">
        <v>2426.71</v>
      </c>
      <c r="C16" s="21">
        <v>3291</v>
      </c>
      <c r="D16" s="36" t="s">
        <v>28</v>
      </c>
      <c r="E16" s="11"/>
      <c r="F16" s="12"/>
    </row>
    <row r="17" spans="1:6" ht="24.75" customHeight="1">
      <c r="A17" s="28" t="s">
        <v>32</v>
      </c>
      <c r="B17" s="41">
        <v>400.17</v>
      </c>
      <c r="C17" s="42">
        <v>3295</v>
      </c>
      <c r="D17" s="43" t="s">
        <v>35</v>
      </c>
      <c r="E17" s="11"/>
      <c r="F17" s="12"/>
    </row>
    <row r="18" spans="1:6" ht="24.75" customHeight="1">
      <c r="A18" s="28" t="s">
        <v>267</v>
      </c>
      <c r="B18" s="41">
        <v>19.91</v>
      </c>
      <c r="C18" s="42">
        <v>3299</v>
      </c>
      <c r="D18" s="43" t="s">
        <v>34</v>
      </c>
      <c r="E18" s="11"/>
      <c r="F18" s="12"/>
    </row>
    <row r="19" spans="1:6" ht="24.75" customHeight="1" thickBot="1">
      <c r="A19" s="28" t="s">
        <v>268</v>
      </c>
      <c r="B19" s="41">
        <v>1145.69</v>
      </c>
      <c r="C19" s="42">
        <v>3831</v>
      </c>
      <c r="D19" s="43" t="s">
        <v>29</v>
      </c>
      <c r="E19" s="1"/>
    </row>
    <row r="20" spans="1:6" ht="24.75" customHeight="1" thickBot="1">
      <c r="A20" s="18"/>
      <c r="B20" s="10">
        <f>SUM(B7:B19)</f>
        <v>3398443.79</v>
      </c>
      <c r="C20" s="64" t="s">
        <v>38</v>
      </c>
      <c r="D20" s="65"/>
      <c r="E20" s="1"/>
    </row>
    <row r="23" spans="1:6">
      <c r="B23" s="2"/>
      <c r="C23" s="2"/>
      <c r="D23" s="2"/>
    </row>
    <row r="24" spans="1:6">
      <c r="B24" s="2"/>
      <c r="C24" s="2"/>
      <c r="D24" s="2"/>
    </row>
    <row r="26" spans="1:6">
      <c r="D26" s="7"/>
    </row>
    <row r="27" spans="1:6">
      <c r="D27" s="7"/>
    </row>
  </sheetData>
  <mergeCells count="2">
    <mergeCell ref="A4:D4"/>
    <mergeCell ref="C20:D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Kategorija I</vt:lpstr>
      <vt:lpstr>Kategorija II</vt:lpstr>
      <vt:lpstr>'Kategorija I'!Podrucje_ispisa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Sirovec</dc:creator>
  <cp:lastModifiedBy>autor</cp:lastModifiedBy>
  <cp:lastPrinted>2026-10-15T09:35:40Z</cp:lastPrinted>
  <dcterms:created xsi:type="dcterms:W3CDTF">2025-06-03T08:17:13Z</dcterms:created>
  <dcterms:modified xsi:type="dcterms:W3CDTF">2026-10-20T10:55:32Z</dcterms:modified>
</cp:coreProperties>
</file>