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_postupci\NABAVA 2026\JEDNOSTAVNA NABAVA\m.p.m. za parenteralnu aplikaciju po grupama\"/>
    </mc:Choice>
  </mc:AlternateContent>
  <xr:revisionPtr revIDLastSave="0" documentId="13_ncr:1_{09C98D71-75C7-46DB-AFCD-A6F53FE549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List1!$A$1:$L$21</definedName>
  </definedNames>
  <calcPr calcId="191029"/>
</workbook>
</file>

<file path=xl/calcChain.xml><?xml version="1.0" encoding="utf-8"?>
<calcChain xmlns="http://schemas.openxmlformats.org/spreadsheetml/2006/main">
  <c r="J19" i="1" l="1"/>
  <c r="J15" i="1" l="1"/>
  <c r="J17" i="1" s="1"/>
  <c r="J18" i="1" s="1"/>
  <c r="K15" i="1"/>
</calcChain>
</file>

<file path=xl/sharedStrings.xml><?xml version="1.0" encoding="utf-8"?>
<sst xmlns="http://schemas.openxmlformats.org/spreadsheetml/2006/main" count="60" uniqueCount="48">
  <si>
    <t>Opća bolnica "Dr. Tomislav Bardek"</t>
  </si>
  <si>
    <t>Koprivnica</t>
  </si>
  <si>
    <t>RED. BR.</t>
  </si>
  <si>
    <t>NAZIV I OPIS PREDMETA NABAVE</t>
  </si>
  <si>
    <t>JED. MJERE</t>
  </si>
  <si>
    <t>NAZIV</t>
  </si>
  <si>
    <t>PROIZVOĐAČ I KATALOŠKI BROJ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</si>
  <si>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</si>
  <si>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</si>
  <si>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</si>
  <si>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</si>
  <si>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</si>
  <si>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a</t>
  </si>
  <si>
    <t>b</t>
  </si>
  <si>
    <t>c</t>
  </si>
  <si>
    <t>d</t>
  </si>
  <si>
    <t>e</t>
  </si>
  <si>
    <t>f</t>
  </si>
  <si>
    <t>g</t>
  </si>
  <si>
    <t>h</t>
  </si>
  <si>
    <t>i=gxh</t>
  </si>
  <si>
    <t>j=dxg</t>
  </si>
  <si>
    <t>k=dxi</t>
  </si>
  <si>
    <t>kom</t>
  </si>
  <si>
    <t>1.</t>
  </si>
  <si>
    <t>2.</t>
  </si>
  <si>
    <t>3.</t>
  </si>
  <si>
    <t>4.</t>
  </si>
  <si>
    <t>5.</t>
  </si>
  <si>
    <t>6.</t>
  </si>
  <si>
    <t>7.</t>
  </si>
  <si>
    <t>BROJ UZORAKA</t>
  </si>
  <si>
    <t>l</t>
  </si>
  <si>
    <t>Iznos bez PDV-a:</t>
  </si>
  <si>
    <t>Iznos PDV-a:</t>
  </si>
  <si>
    <t>Ukupni iznos s PDV-om:</t>
  </si>
  <si>
    <t>UKUPNO:</t>
  </si>
  <si>
    <t>10 kom ili originalno pakiranje</t>
  </si>
  <si>
    <t>TROŠKOVNIK - GRUPA 1 - ŠPRICE</t>
  </si>
  <si>
    <r>
      <rPr>
        <b/>
        <sz val="10"/>
        <rFont val="Arial"/>
        <family val="2"/>
        <charset val="238"/>
      </rPr>
      <t xml:space="preserve">Štrcaljka dvodjelna 2 ml </t>
    </r>
    <r>
      <rPr>
        <sz val="10"/>
        <rFont val="Arial"/>
        <family val="2"/>
        <charset val="238"/>
      </rPr>
      <t>s produženom graduacijom do 3 ml po dijelovima od 0,1 ml, od polipropilena/polietilena, s dvostrukim sigurnosnim brtvljenjem na cilindru štrcaljke što onemogućuje izvlačenje klipa, bez lateksa, bez PVC-a i DEHP-a, zadovoljava ISO 7886-1</t>
    </r>
  </si>
  <si>
    <r>
      <rPr>
        <b/>
        <sz val="10"/>
        <rFont val="Arial"/>
        <family val="2"/>
        <charset val="238"/>
      </rPr>
      <t xml:space="preserve">Štrcaljka dvodjelna 5 ml </t>
    </r>
    <r>
      <rPr>
        <sz val="10"/>
        <rFont val="Arial"/>
        <family val="2"/>
        <charset val="238"/>
      </rPr>
      <t>s produženom graduacijom do 6 ml po dijelovima od 0,2 ml, od polipropilena/polietilena, s dvostrukim sigurnosnim brtvljenjem na cilindru štrcaljke što onemogućuje izvlačenje klipa, bez lateksa, bez PVC-a i DEHP-a, zadovoljava ISO 7886-1</t>
    </r>
  </si>
  <si>
    <r>
      <rPr>
        <b/>
        <sz val="10"/>
        <rFont val="Arial"/>
        <family val="2"/>
        <charset val="238"/>
      </rPr>
      <t>Štrcaljka dvodjelna 20 ml</t>
    </r>
    <r>
      <rPr>
        <sz val="10"/>
        <rFont val="Arial"/>
        <family val="2"/>
        <charset val="238"/>
      </rPr>
      <t xml:space="preserve"> s produženom graduacijom do 24 ml po dijelovima od 1 ml, od polipropilena/polietilena, s dvostrukim sigurnosnim brtvljenjem na cilindru štrcaljke što onemogućuje izvlačenje klipa, bez lateksa, bez PVC-a i DEHP-a, zadovoljava ISO 7886-1</t>
    </r>
  </si>
  <si>
    <r>
      <rPr>
        <b/>
        <sz val="10"/>
        <rFont val="Arial"/>
        <family val="2"/>
        <charset val="238"/>
      </rPr>
      <t xml:space="preserve">Štrcaljka dvodjelna 10 ml </t>
    </r>
    <r>
      <rPr>
        <sz val="10"/>
        <rFont val="Arial"/>
        <family val="2"/>
        <charset val="238"/>
      </rPr>
      <t>s produženom graduacijom do 12 ml po dijelovima od 0,5 ml, od polipropilena/polietilena, s dvostrukim sigurnosnim brtvljenjem na cilindru štrcaljke što onemogućuje izvlačenje klipa, bez lateksa, bez PVC-a i DEHP-a, zadovoljava ISO 7886-1</t>
    </r>
  </si>
  <si>
    <r>
      <rPr>
        <b/>
        <sz val="10"/>
        <rFont val="Arial"/>
        <family val="2"/>
        <charset val="238"/>
      </rPr>
      <t>Štrcaljka trodjelna od 50 ml</t>
    </r>
    <r>
      <rPr>
        <sz val="10"/>
        <rFont val="Arial"/>
        <family val="2"/>
        <charset val="238"/>
      </rPr>
      <t xml:space="preserve"> (s mogućnošću produžene graduacije do 60 ml), s centralnim nastavkom za kateter, izrađena od polipropilena/polietilena, dvostrukim sigurnosnim mehanizmom koji onemogućuje izvlačenje klipa iz cilindra štrcaljke: dva prstena na vrhu klipa ispod gumenog čepa i dvostruko brtvljenje na cilindru štrcaljke, gumeni prsten od izoprena, proizvod je bez lateksa, PVC-a i DEHP-a, zadovoljava ISO 10993</t>
    </r>
  </si>
  <si>
    <t>Šprica PVC/polipropilen/polietilen a 1 ml (trodijelna)- inzulin 100j., klizni klip izrazito prijanja uz stijenku šprice</t>
  </si>
  <si>
    <t>Šprica PVC/polipropilen/polietilen a 1 ml (trodijelna)- tuberkulin (0,01-1 ml)</t>
  </si>
  <si>
    <t>OKVIRNA KOLIČINA (1 godina)</t>
  </si>
  <si>
    <r>
      <t xml:space="preserve">*Napomena: </t>
    </r>
    <r>
      <rPr>
        <sz val="11"/>
        <rFont val="Arial"/>
        <family val="2"/>
        <charset val="238"/>
      </rPr>
      <t>Naručitelj može nakon otvaranja ponuda od najpovoljnijeg ponuditelja zatražit dostavu uzoraka za sve navedene stavke troškovnika u količinama navedenim pod stavkom "broj uzoraka". Uzorke je potrebno označiti brojem proizvoda iz troškovnika te dostaviti u zatvorenoj kutiji. Uzorci se ne plaćaju i ne vraćaju, već testiraju.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</si>
</sst>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3"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10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1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wrapText="1"/>
    </xf>
    <xf numFmtId="4" fontId="4" fillId="2" borderId="1" xfId="1" applyNumberFormat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4" fontId="6" fillId="2" borderId="3" xfId="1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wrapText="1"/>
    </xf>
    <xf numFmtId="0" fontId="6" fillId="2" borderId="6" xfId="1" applyFont="1" applyFill="1" applyBorder="1" applyAlignment="1">
      <alignment horizontal="center" vertical="center" wrapText="1"/>
    </xf>
    <xf numFmtId="0" fontId="8" fillId="0" borderId="0" xfId="0" applyFont="1"/>
    <xf numFmtId="4" fontId="0" fillId="0" borderId="0" xfId="0" applyNumberFormat="1"/>
    <xf numFmtId="0" fontId="10" fillId="0" borderId="1" xfId="0" applyFont="1" applyBorder="1"/>
    <xf numFmtId="0" fontId="6" fillId="2" borderId="10" xfId="1" applyFont="1" applyFill="1" applyBorder="1" applyAlignment="1">
      <alignment horizontal="center" vertical="center" wrapText="1"/>
    </xf>
    <xf numFmtId="0" fontId="1" fillId="2" borderId="0" xfId="0" applyFont="1" applyFill="1"/>
    <xf numFmtId="0" fontId="7" fillId="0" borderId="4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4" fontId="7" fillId="0" borderId="12" xfId="0" applyNumberFormat="1" applyFont="1" applyBorder="1" applyAlignment="1">
      <alignment horizontal="right" wrapText="1"/>
    </xf>
    <xf numFmtId="9" fontId="7" fillId="0" borderId="4" xfId="0" applyNumberFormat="1" applyFont="1" applyBorder="1" applyAlignment="1">
      <alignment horizontal="center" wrapText="1"/>
    </xf>
    <xf numFmtId="4" fontId="7" fillId="0" borderId="4" xfId="0" applyNumberFormat="1" applyFont="1" applyBorder="1" applyAlignment="1">
      <alignment horizontal="right" wrapText="1"/>
    </xf>
    <xf numFmtId="4" fontId="6" fillId="2" borderId="6" xfId="1" applyNumberFormat="1" applyFont="1" applyFill="1" applyBorder="1" applyAlignment="1">
      <alignment horizontal="center" vertical="center" wrapText="1"/>
    </xf>
    <xf numFmtId="9" fontId="7" fillId="0" borderId="12" xfId="0" applyNumberFormat="1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9" fontId="7" fillId="0" borderId="13" xfId="0" applyNumberFormat="1" applyFont="1" applyBorder="1" applyAlignment="1">
      <alignment horizontal="center" wrapText="1"/>
    </xf>
    <xf numFmtId="0" fontId="3" fillId="2" borderId="4" xfId="1" applyFill="1" applyBorder="1" applyAlignment="1">
      <alignment wrapText="1"/>
    </xf>
    <xf numFmtId="0" fontId="3" fillId="2" borderId="4" xfId="3" applyFill="1" applyBorder="1" applyAlignment="1">
      <alignment vertical="center" wrapText="1"/>
    </xf>
    <xf numFmtId="3" fontId="7" fillId="0" borderId="4" xfId="0" applyNumberFormat="1" applyFont="1" applyBorder="1" applyAlignment="1">
      <alignment horizontal="center" wrapText="1"/>
    </xf>
    <xf numFmtId="0" fontId="3" fillId="0" borderId="11" xfId="0" applyFont="1" applyBorder="1" applyAlignment="1">
      <alignment wrapText="1"/>
    </xf>
    <xf numFmtId="164" fontId="7" fillId="0" borderId="12" xfId="0" applyNumberFormat="1" applyFont="1" applyBorder="1" applyAlignment="1">
      <alignment horizontal="right" wrapText="1"/>
    </xf>
    <xf numFmtId="164" fontId="7" fillId="0" borderId="4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right" wrapText="1"/>
    </xf>
    <xf numFmtId="4" fontId="12" fillId="0" borderId="0" xfId="0" applyNumberFormat="1" applyFont="1"/>
    <xf numFmtId="4" fontId="12" fillId="0" borderId="1" xfId="0" applyNumberFormat="1" applyFont="1" applyBorder="1"/>
    <xf numFmtId="0" fontId="1" fillId="0" borderId="0" xfId="0" applyFont="1" applyAlignment="1">
      <alignment horizontal="center"/>
    </xf>
    <xf numFmtId="0" fontId="8" fillId="0" borderId="0" xfId="1" applyFont="1" applyAlignment="1">
      <alignment horizontal="left" wrapText="1"/>
    </xf>
    <xf numFmtId="0" fontId="9" fillId="0" borderId="0" xfId="1" applyFont="1" applyAlignment="1">
      <alignment horizontal="left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8" fillId="0" borderId="0" xfId="0" applyFont="1" applyAlignment="1">
      <alignment horizontal="right"/>
    </xf>
  </cellXfs>
  <cellStyles count="5">
    <cellStyle name="Normal 2 2 10" xfId="4" xr:uid="{00000000-0005-0000-0000-000000000000}"/>
    <cellStyle name="Normal 4" xfId="3" xr:uid="{00000000-0005-0000-0000-000001000000}"/>
    <cellStyle name="Normalno" xfId="0" builtinId="0"/>
    <cellStyle name="Obično_List1" xfId="1" xr:uid="{00000000-0005-0000-0000-000003000000}"/>
    <cellStyle name="Obično_List1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topLeftCell="A10" zoomScaleNormal="100" workbookViewId="0">
      <selection activeCell="R12" sqref="R12"/>
    </sheetView>
  </sheetViews>
  <sheetFormatPr defaultRowHeight="15"/>
  <cols>
    <col min="1" max="1" width="5.7109375" customWidth="1"/>
    <col min="2" max="2" width="49.5703125" customWidth="1"/>
    <col min="3" max="3" width="6.85546875" customWidth="1"/>
    <col min="5" max="6" width="16.5703125" customWidth="1"/>
    <col min="7" max="7" width="13.7109375" customWidth="1"/>
    <col min="9" max="9" width="11.42578125" customWidth="1"/>
    <col min="10" max="10" width="15.85546875" customWidth="1"/>
    <col min="11" max="11" width="15" customWidth="1"/>
  </cols>
  <sheetData>
    <row r="1" spans="1:13">
      <c r="A1" t="s">
        <v>0</v>
      </c>
    </row>
    <row r="2" spans="1:13">
      <c r="A2" t="s">
        <v>1</v>
      </c>
    </row>
    <row r="4" spans="1:13" ht="15.75">
      <c r="A4" s="37" t="s">
        <v>38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18"/>
    </row>
    <row r="5" spans="1:13" ht="16.5" thickBot="1">
      <c r="A5" s="1"/>
      <c r="B5" s="2"/>
      <c r="C5" s="1"/>
      <c r="D5" s="1"/>
      <c r="E5" s="1"/>
      <c r="F5" s="1"/>
      <c r="G5" s="1"/>
      <c r="H5" s="1"/>
      <c r="I5" s="1"/>
      <c r="J5" s="1"/>
      <c r="K5" s="1"/>
    </row>
    <row r="6" spans="1:13" ht="79.5" thickBot="1">
      <c r="A6" s="3" t="s">
        <v>2</v>
      </c>
      <c r="B6" s="4" t="s">
        <v>3</v>
      </c>
      <c r="C6" s="3" t="s">
        <v>4</v>
      </c>
      <c r="D6" s="3" t="s">
        <v>46</v>
      </c>
      <c r="E6" s="3" t="s">
        <v>5</v>
      </c>
      <c r="F6" s="3" t="s">
        <v>6</v>
      </c>
      <c r="G6" s="5" t="s">
        <v>7</v>
      </c>
      <c r="H6" s="6" t="s">
        <v>8</v>
      </c>
      <c r="I6" s="7" t="s">
        <v>9</v>
      </c>
      <c r="J6" s="7" t="s">
        <v>10</v>
      </c>
      <c r="K6" s="7" t="s">
        <v>11</v>
      </c>
      <c r="L6" s="12" t="s">
        <v>31</v>
      </c>
    </row>
    <row r="7" spans="1:13">
      <c r="A7" s="8" t="s">
        <v>12</v>
      </c>
      <c r="B7" s="13" t="s">
        <v>13</v>
      </c>
      <c r="C7" s="13" t="s">
        <v>14</v>
      </c>
      <c r="D7" s="13" t="s">
        <v>15</v>
      </c>
      <c r="E7" s="13" t="s">
        <v>16</v>
      </c>
      <c r="F7" s="9" t="s">
        <v>17</v>
      </c>
      <c r="G7" s="24" t="s">
        <v>18</v>
      </c>
      <c r="H7" s="10" t="s">
        <v>19</v>
      </c>
      <c r="I7" s="10" t="s">
        <v>20</v>
      </c>
      <c r="J7" s="10" t="s">
        <v>21</v>
      </c>
      <c r="K7" s="24" t="s">
        <v>22</v>
      </c>
      <c r="L7" s="17" t="s">
        <v>32</v>
      </c>
    </row>
    <row r="8" spans="1:13" ht="39">
      <c r="A8" s="11" t="s">
        <v>24</v>
      </c>
      <c r="B8" s="28" t="s">
        <v>44</v>
      </c>
      <c r="C8" s="19" t="s">
        <v>23</v>
      </c>
      <c r="D8" s="30">
        <v>8600</v>
      </c>
      <c r="E8" s="20"/>
      <c r="F8" s="19"/>
      <c r="G8" s="32"/>
      <c r="H8" s="22"/>
      <c r="I8" s="33"/>
      <c r="J8" s="23"/>
      <c r="K8" s="21"/>
      <c r="L8" s="31" t="s">
        <v>37</v>
      </c>
    </row>
    <row r="9" spans="1:13" ht="39">
      <c r="A9" s="11" t="s">
        <v>25</v>
      </c>
      <c r="B9" s="28" t="s">
        <v>45</v>
      </c>
      <c r="C9" s="19" t="s">
        <v>23</v>
      </c>
      <c r="D9" s="30">
        <v>1600</v>
      </c>
      <c r="E9" s="20"/>
      <c r="F9" s="19"/>
      <c r="G9" s="32"/>
      <c r="H9" s="22"/>
      <c r="I9" s="33"/>
      <c r="J9" s="23"/>
      <c r="K9" s="21"/>
      <c r="L9" s="31" t="s">
        <v>37</v>
      </c>
    </row>
    <row r="10" spans="1:13" ht="76.5">
      <c r="A10" s="11" t="s">
        <v>26</v>
      </c>
      <c r="B10" s="29" t="s">
        <v>39</v>
      </c>
      <c r="C10" s="20" t="s">
        <v>23</v>
      </c>
      <c r="D10" s="30">
        <v>110000</v>
      </c>
      <c r="E10" s="20"/>
      <c r="F10" s="19"/>
      <c r="G10" s="32"/>
      <c r="H10" s="25"/>
      <c r="I10" s="33"/>
      <c r="J10" s="23"/>
      <c r="K10" s="21"/>
      <c r="L10" s="31" t="s">
        <v>37</v>
      </c>
    </row>
    <row r="11" spans="1:13" ht="76.5">
      <c r="A11" s="11" t="s">
        <v>27</v>
      </c>
      <c r="B11" s="29" t="s">
        <v>40</v>
      </c>
      <c r="C11" s="19" t="s">
        <v>23</v>
      </c>
      <c r="D11" s="30">
        <v>110000</v>
      </c>
      <c r="E11" s="20"/>
      <c r="F11" s="19"/>
      <c r="G11" s="32"/>
      <c r="H11" s="22"/>
      <c r="I11" s="33"/>
      <c r="J11" s="23"/>
      <c r="K11" s="21"/>
      <c r="L11" s="31" t="s">
        <v>37</v>
      </c>
    </row>
    <row r="12" spans="1:13" ht="76.5">
      <c r="A12" s="11" t="s">
        <v>28</v>
      </c>
      <c r="B12" s="29" t="s">
        <v>42</v>
      </c>
      <c r="C12" s="19" t="s">
        <v>23</v>
      </c>
      <c r="D12" s="30">
        <v>98000</v>
      </c>
      <c r="E12" s="20"/>
      <c r="F12" s="19"/>
      <c r="G12" s="33"/>
      <c r="H12" s="22"/>
      <c r="I12" s="33"/>
      <c r="J12" s="23"/>
      <c r="K12" s="21"/>
      <c r="L12" s="31" t="s">
        <v>37</v>
      </c>
    </row>
    <row r="13" spans="1:13" ht="76.5">
      <c r="A13" s="11" t="s">
        <v>29</v>
      </c>
      <c r="B13" s="29" t="s">
        <v>41</v>
      </c>
      <c r="C13" s="19" t="s">
        <v>23</v>
      </c>
      <c r="D13" s="30">
        <v>118000</v>
      </c>
      <c r="E13" s="20"/>
      <c r="F13" s="19"/>
      <c r="G13" s="33"/>
      <c r="H13" s="22"/>
      <c r="I13" s="33"/>
      <c r="J13" s="23"/>
      <c r="K13" s="21"/>
      <c r="L13" s="31" t="s">
        <v>37</v>
      </c>
    </row>
    <row r="14" spans="1:13" ht="102.75" thickBot="1">
      <c r="A14" s="11" t="s">
        <v>30</v>
      </c>
      <c r="B14" s="29" t="s">
        <v>43</v>
      </c>
      <c r="C14" s="26" t="s">
        <v>23</v>
      </c>
      <c r="D14" s="30">
        <v>4000</v>
      </c>
      <c r="E14" s="26"/>
      <c r="F14" s="26"/>
      <c r="G14" s="34"/>
      <c r="H14" s="27"/>
      <c r="I14" s="33"/>
      <c r="J14" s="23"/>
      <c r="K14" s="21"/>
      <c r="L14" s="31" t="s">
        <v>37</v>
      </c>
    </row>
    <row r="15" spans="1:13" ht="24.75" customHeight="1" thickBot="1">
      <c r="A15" s="40" t="s">
        <v>36</v>
      </c>
      <c r="B15" s="41"/>
      <c r="C15" s="41"/>
      <c r="D15" s="41"/>
      <c r="E15" s="41"/>
      <c r="F15" s="41"/>
      <c r="G15" s="41"/>
      <c r="H15" s="41"/>
      <c r="I15" s="42"/>
      <c r="J15" s="36">
        <f>SUM(J8:J14)</f>
        <v>0</v>
      </c>
      <c r="K15" s="36">
        <f>SUM(K8:K14)</f>
        <v>0</v>
      </c>
      <c r="L15" s="16"/>
    </row>
    <row r="17" spans="1:12">
      <c r="A17" s="43" t="s">
        <v>33</v>
      </c>
      <c r="B17" s="43"/>
      <c r="C17" s="43"/>
      <c r="D17" s="43"/>
      <c r="E17" s="43"/>
      <c r="F17" s="43"/>
      <c r="G17" s="43"/>
      <c r="H17" s="43"/>
      <c r="I17" s="43"/>
      <c r="J17" s="35">
        <f>J15</f>
        <v>0</v>
      </c>
    </row>
    <row r="18" spans="1:12">
      <c r="A18" s="43" t="s">
        <v>34</v>
      </c>
      <c r="B18" s="43"/>
      <c r="C18" s="43"/>
      <c r="D18" s="43"/>
      <c r="E18" s="43"/>
      <c r="F18" s="43"/>
      <c r="G18" s="43"/>
      <c r="H18" s="43"/>
      <c r="I18" s="43"/>
      <c r="J18" s="35">
        <f>J19-J17</f>
        <v>0</v>
      </c>
    </row>
    <row r="19" spans="1:12">
      <c r="A19" s="43" t="s">
        <v>35</v>
      </c>
      <c r="B19" s="43"/>
      <c r="C19" s="43"/>
      <c r="D19" s="43"/>
      <c r="E19" s="43"/>
      <c r="F19" s="43"/>
      <c r="G19" s="43"/>
      <c r="H19" s="43"/>
      <c r="I19" s="43"/>
      <c r="J19" s="35">
        <f>K15</f>
        <v>0</v>
      </c>
    </row>
    <row r="20" spans="1:12">
      <c r="B20" s="14"/>
    </row>
    <row r="21" spans="1:12" ht="36" customHeight="1">
      <c r="A21" s="38" t="s">
        <v>47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2">
      <c r="B22" s="14"/>
      <c r="E22" s="15"/>
      <c r="F22" s="15"/>
      <c r="G22" s="15"/>
      <c r="I22" s="15"/>
    </row>
  </sheetData>
  <mergeCells count="6">
    <mergeCell ref="A4:L4"/>
    <mergeCell ref="A21:L21"/>
    <mergeCell ref="A15:I15"/>
    <mergeCell ref="A17:I17"/>
    <mergeCell ref="A18:I18"/>
    <mergeCell ref="A19:I19"/>
  </mergeCells>
  <pageMargins left="0.70866141732283472" right="0.70866141732283472" top="0.35433070866141736" bottom="0.35433070866141736" header="0.31496062992125984" footer="0.31496062992125984"/>
  <pageSetup paperSize="9" scale="70" orientation="landscape" r:id="rId1"/>
  <rowBreaks count="1" manualBreakCount="1">
    <brk id="2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Danijel Jurašić</cp:lastModifiedBy>
  <cp:lastPrinted>2024-04-19T08:35:53Z</cp:lastPrinted>
  <dcterms:created xsi:type="dcterms:W3CDTF">2018-04-17T08:17:54Z</dcterms:created>
  <dcterms:modified xsi:type="dcterms:W3CDTF">2026-07-06T12:32:47Z</dcterms:modified>
</cp:coreProperties>
</file>