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nabava01\Nabava_postupci\NABAVA 2025\JEDNOSTAVNA NABAVA\m.p.m. za  EKG, EEG, UZV, EMG, CTG, senzori\"/>
    </mc:Choice>
  </mc:AlternateContent>
  <xr:revisionPtr revIDLastSave="0" documentId="13_ncr:1_{9321AA6F-7552-431C-A84E-4455F3691C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List1!$A$1:$L$54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  <c r="I50" i="1" l="1"/>
  <c r="I49" i="1" s="1"/>
</calcChain>
</file>

<file path=xl/sharedStrings.xml><?xml version="1.0" encoding="utf-8"?>
<sst xmlns="http://schemas.openxmlformats.org/spreadsheetml/2006/main" count="191" uniqueCount="116">
  <si>
    <t>Opća bolnica "Dr. Tomislav Bardek"</t>
  </si>
  <si>
    <t>K O P R I V N I C A</t>
  </si>
  <si>
    <t>RED. BR.</t>
  </si>
  <si>
    <t>NAZIV I OPIS PREDMETA NABAVE</t>
  </si>
  <si>
    <t>JED. MJERE</t>
  </si>
  <si>
    <t>OKVIRNA KOLIČINA</t>
  </si>
  <si>
    <t>NAZIV</t>
  </si>
  <si>
    <t>PROIZVOĐAČ</t>
  </si>
  <si>
    <t>JEDINIČNA CIJENA BEZ PDV-A FCO BOLNICA SA SVIM ZAVISNIM TROŠKOVIMA I POPUSTOM</t>
  </si>
  <si>
    <t>STOPA PDV-a</t>
  </si>
  <si>
    <t>CIJENA S PDV-OM</t>
  </si>
  <si>
    <t>VRIJEDNOST BEZ PDV-A</t>
  </si>
  <si>
    <t>VRIJEDNOST SA PDV-om</t>
  </si>
  <si>
    <t>a</t>
  </si>
  <si>
    <t>b</t>
  </si>
  <si>
    <t>c</t>
  </si>
  <si>
    <t>d</t>
  </si>
  <si>
    <t>e</t>
  </si>
  <si>
    <t>f</t>
  </si>
  <si>
    <t>g</t>
  </si>
  <si>
    <t>h</t>
  </si>
  <si>
    <t>i=gxh</t>
  </si>
  <si>
    <t>j=dxg</t>
  </si>
  <si>
    <t>k=dxi</t>
  </si>
  <si>
    <t>1.</t>
  </si>
  <si>
    <t>SET ZA INFUZIJSKU PUMPU, PRIMARNI-SEKUNDARNI, L86 ILI JEDNAKOVRIJEDAN</t>
  </si>
  <si>
    <t>KOM</t>
  </si>
  <si>
    <t>2.</t>
  </si>
  <si>
    <t>DETERGENT ZA PRANJE EEG KAPA,  709 M  ILI JEDNAKOVRIJEDAN</t>
  </si>
  <si>
    <t>3.</t>
  </si>
  <si>
    <t>SPOJNI VODOVI ZA EKG, 3-ŽILNI, ŠTIPALJKA, 1 M,  ILI JEDNAKOVRIJEDNO</t>
  </si>
  <si>
    <t>6.</t>
  </si>
  <si>
    <t>SENZOR SpO2 JEDNOKRATNI ZA PULSNI OKSIMETAR, tip NELLCOR MAX-I-I, BEBE, 3-20 kg</t>
  </si>
  <si>
    <t>8.</t>
  </si>
  <si>
    <t>PAPIR CTG 150x100x150, M1350-1353A ZA UREĐAJ HEWLETT-PACKARD, PHILIPS ILI JEDNAKOVRIJEDAN</t>
  </si>
  <si>
    <t>ELEKTRODA DEF/PACING, ZA UREĐAJ ZOLL, PEDIJATRIJSKE ILI JEDNAKOVRIJEDAN</t>
  </si>
  <si>
    <t>11.</t>
  </si>
  <si>
    <t>13.</t>
  </si>
  <si>
    <t>PAPIR VIDEO A6  TIP UPC21L SONY (200 LISTOVA + 4 FOLIJE) ILI JEDNAKOVRIJEDAN</t>
  </si>
  <si>
    <t>PAK</t>
  </si>
  <si>
    <t>15.</t>
  </si>
  <si>
    <t>16.</t>
  </si>
  <si>
    <t>17.</t>
  </si>
  <si>
    <t>PAPIR EKG 210 MM X 300 MM X 250 MM  ILI JEDNAKOVRIJEDAN</t>
  </si>
  <si>
    <t>18.</t>
  </si>
  <si>
    <t>PAPIR EKG 215 MM KAO BIONET CARDIOCARE 2000 ILI JEDNAKOVRIJEDAN</t>
  </si>
  <si>
    <t>19.</t>
  </si>
  <si>
    <t>KABEL SATUR. SPO2 8-PINSKI MINDRAY IPM12 ILI JEDNAKOVRIJEDAN</t>
  </si>
  <si>
    <t>20.</t>
  </si>
  <si>
    <t>KABEL SPO2 6-PINSKI MINDRAY MEC1200 ILI JEDNAKOVRIJEDAN</t>
  </si>
  <si>
    <t>21.</t>
  </si>
  <si>
    <t>22.</t>
  </si>
  <si>
    <t>23.</t>
  </si>
  <si>
    <t>FILTER BAKTERIJSKI ZA ASPIRATORE, 6 MM ILI JEDNAKOVRIJEDAN</t>
  </si>
  <si>
    <t>25.</t>
  </si>
  <si>
    <t>SENZOR SPO2 M1191A (ADULT) ILI JEDNAKOVRIJEDAN</t>
  </si>
  <si>
    <t>26.</t>
  </si>
  <si>
    <t xml:space="preserve">ELEKTRODA ZA UZEMLJENJE EMG 2,5 CM X 40 CM NEELASTIČNA S KABLOM 1 M </t>
  </si>
  <si>
    <t>27.</t>
  </si>
  <si>
    <t>28.</t>
  </si>
  <si>
    <t>KABEL PRODUŽNI PHILIPS M1941 ILI JEDNAKOVRIJEDNO</t>
  </si>
  <si>
    <t>SENZOR VIŠEKRATNI DJEČJI SPO2 M1192A ILI JEDNAKOVRIJEDNO</t>
  </si>
  <si>
    <t>30.</t>
  </si>
  <si>
    <t>SENZOR ZA PULSNI OKSIMETAR NEONAT MASIMO 4003 ILI JEDNAKOVRIJEDNO</t>
  </si>
  <si>
    <t>31.</t>
  </si>
  <si>
    <t>32.</t>
  </si>
  <si>
    <t>EMG IGLA ELEKTRODA  0,45X40 MM ILI JEDNAKOVRIJEDNA</t>
  </si>
  <si>
    <t>33.</t>
  </si>
  <si>
    <t>KABEL EKG PHILIPS , 5 ŽILNI ILI JEDNAKOVRIJEDNO</t>
  </si>
  <si>
    <t>34.</t>
  </si>
  <si>
    <t>SENZOR SpO2 VIŠEKRATNI ZA PULSNI OKSIMETAR, ODRASLI, ZA UHO ILI JEDNAKOVRIJEDNO</t>
  </si>
  <si>
    <t>ELEKTRODA EKG JEDNOKRATNA TAB, 34 MMx21 MM ILI JEDNAKOVRIJEDNO</t>
  </si>
  <si>
    <t>36.</t>
  </si>
  <si>
    <t>37.</t>
  </si>
  <si>
    <t>38.</t>
  </si>
  <si>
    <t>39.</t>
  </si>
  <si>
    <t>PAPIR EKG NKD-A054 NIHON 210X200X140 (200 LISTOVA U PAKETU) ILI JEDNAKOVRIJEDAN</t>
  </si>
  <si>
    <t>41.</t>
  </si>
  <si>
    <t>MANŽETA ZA TLAKOMJER 1 IZVOD</t>
  </si>
  <si>
    <t>PAPIR EKG 214X280X150 MINDRAY</t>
  </si>
  <si>
    <t>PAPIR VIDEO SONY UPP 844G</t>
  </si>
  <si>
    <t>PAPIR ZA DEFIBRILATOR PHILIPS 40457 C</t>
  </si>
  <si>
    <t>PDV:</t>
  </si>
  <si>
    <t>SVEUKUPNO (s PDV-om):</t>
  </si>
  <si>
    <t>MANŽETA ZA MONITOR, 1 IZVOD 27-35 CM ILI JEDNAKOVRIJEDNO</t>
  </si>
  <si>
    <t>MANŽETA ZA MONITOR, 1 IZVOD 20.5-28 CM ILI JEDNAKOVRIJEDNO</t>
  </si>
  <si>
    <t>MANŽETA ZA MONITOR, 1 IZVOD 34-43 CM ILI JEDNAKOVRIJEDNO</t>
  </si>
  <si>
    <t>MANŽETA ZA MONITOR 1 IZVOD 10-19 CM, BEZ KONEKTORA, VIŠEKRATNA, ČIČAK, BEBE</t>
  </si>
  <si>
    <t>MANŽETA ZA MONITOR 1 IZVOD 18-26 CM, BEZ KONEKTORA, VIŠEKRATNA, ČIČAK, DJECA</t>
  </si>
  <si>
    <t>MANŽETA ZA MONITOR 1 IZVOD 25-35 CM, BEZ KONEKTORA, VIŠEKRATNA</t>
  </si>
  <si>
    <t>MANŽETA ZA MONITOR 1 IZVOD 33-47 CM, S KONEKTOROM, VIŠEKRATNA, GE HEALTHCARE</t>
  </si>
  <si>
    <t>MANŽETA ZA MONITOR 1 IZVOD 46-66 CM, BEZ KONEKTORA, VIŠEKRATNA, ČIČAK, BEDRO</t>
  </si>
  <si>
    <t>PAPIR EKG ZA DEFIBRILATOR ZOLL, DIMENZIJA 90X90X200</t>
  </si>
  <si>
    <t>SENZOR SPO2 ZA PULSNI OKSIMETAR ZA PRST ILI JEDNAKOVRIJEDNO</t>
  </si>
  <si>
    <t xml:space="preserve">PAPIR ZA EKG SCHILLER MS-2015, 210x140x180  </t>
  </si>
  <si>
    <t>40.</t>
  </si>
  <si>
    <t>ELEKTRODA QUICK INSERT, premosni vod sa sigurnosnim konektorom  1,5 mm duž. 120 cm</t>
  </si>
  <si>
    <t>4.</t>
  </si>
  <si>
    <t>5.</t>
  </si>
  <si>
    <t>9.</t>
  </si>
  <si>
    <t>10.</t>
  </si>
  <si>
    <t>12.</t>
  </si>
  <si>
    <t>14.</t>
  </si>
  <si>
    <t>35.</t>
  </si>
  <si>
    <t xml:space="preserve">TROŠKOVNIK - MEDICINSKI POTROŠNI MATERIJAL ZA EKG, EEG, UZV, EMG, CTG, SENZORI (GRUPA 1) </t>
  </si>
  <si>
    <t>42.</t>
  </si>
  <si>
    <t>43.</t>
  </si>
  <si>
    <t>PAPIR ZA EKG SCHILLER AT-102-G2</t>
  </si>
  <si>
    <t>PAPIR TERMO 112 MM X 25 M KOMPATIBILAN S UREĐAJEM SPIROLAB</t>
  </si>
  <si>
    <t>SVEUKUPNO BEZ PDV-A:</t>
  </si>
  <si>
    <t>l</t>
  </si>
  <si>
    <t>BROJ UZORAKA</t>
  </si>
  <si>
    <t>5 kom</t>
  </si>
  <si>
    <t>-</t>
  </si>
  <si>
    <t>3 kom</t>
  </si>
  <si>
    <t>Napomena: Naručitelj može nakon otvaranja ponuda od najpovoljnijeg ponuditelja zatražit dostavu uzoraka za stavke koje su navedene u troškovniku. Uzorke je potrebno označiti brojem proizvoda iz troškovnika te dostaviti u zatvorenoj kutiji. Uzorci se ne plaćaju i ne vraćaju, već testiraju.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</si>
</sst>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1"/>
      <color indexed="20"/>
      <name val="Calibri"/>
      <family val="2"/>
      <charset val="238"/>
    </font>
    <font>
      <b/>
      <sz val="10"/>
      <color rgb="FFFF0000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0" fillId="0" borderId="0" applyFont="0" applyFill="0" applyBorder="0" applyAlignment="0" applyProtection="0"/>
  </cellStyleXfs>
  <cellXfs count="120">
    <xf numFmtId="0" fontId="0" fillId="0" borderId="0" xfId="0"/>
    <xf numFmtId="0" fontId="3" fillId="0" borderId="1" xfId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wrapText="1"/>
    </xf>
    <xf numFmtId="4" fontId="3" fillId="0" borderId="1" xfId="1" applyNumberFormat="1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1" fillId="2" borderId="2" xfId="1" applyFill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2" xfId="1" applyBorder="1" applyAlignment="1">
      <alignment horizontal="center" wrapText="1"/>
    </xf>
    <xf numFmtId="9" fontId="1" fillId="0" borderId="2" xfId="1" applyNumberFormat="1" applyBorder="1" applyAlignment="1">
      <alignment wrapText="1"/>
    </xf>
    <xf numFmtId="0" fontId="1" fillId="0" borderId="0" xfId="1"/>
    <xf numFmtId="0" fontId="0" fillId="2" borderId="2" xfId="1" applyFont="1" applyFill="1" applyBorder="1"/>
    <xf numFmtId="0" fontId="0" fillId="2" borderId="2" xfId="1" applyFont="1" applyFill="1" applyBorder="1" applyAlignment="1">
      <alignment horizontal="left" wrapText="1"/>
    </xf>
    <xf numFmtId="0" fontId="1" fillId="2" borderId="2" xfId="1" applyFill="1" applyBorder="1" applyAlignment="1">
      <alignment horizontal="center" wrapText="1"/>
    </xf>
    <xf numFmtId="0" fontId="0" fillId="0" borderId="2" xfId="1" applyFont="1" applyBorder="1" applyAlignment="1">
      <alignment horizontal="left" wrapText="1"/>
    </xf>
    <xf numFmtId="0" fontId="1" fillId="2" borderId="2" xfId="1" applyFill="1" applyBorder="1"/>
    <xf numFmtId="0" fontId="1" fillId="0" borderId="2" xfId="1" applyBorder="1"/>
    <xf numFmtId="0" fontId="0" fillId="0" borderId="0" xfId="0" applyAlignment="1">
      <alignment wrapText="1"/>
    </xf>
    <xf numFmtId="0" fontId="0" fillId="2" borderId="2" xfId="1" applyFont="1" applyFill="1" applyBorder="1" applyAlignment="1">
      <alignment wrapText="1"/>
    </xf>
    <xf numFmtId="0" fontId="1" fillId="2" borderId="2" xfId="1" applyFill="1" applyBorder="1" applyAlignment="1">
      <alignment horizontal="left"/>
    </xf>
    <xf numFmtId="0" fontId="1" fillId="2" borderId="2" xfId="1" applyFill="1" applyBorder="1" applyAlignment="1">
      <alignment wrapText="1"/>
    </xf>
    <xf numFmtId="0" fontId="1" fillId="2" borderId="2" xfId="1" applyFill="1" applyBorder="1" applyAlignment="1">
      <alignment horizontal="left" wrapText="1"/>
    </xf>
    <xf numFmtId="0" fontId="1" fillId="0" borderId="0" xfId="1" applyAlignment="1">
      <alignment horizontal="center"/>
    </xf>
    <xf numFmtId="4" fontId="1" fillId="0" borderId="0" xfId="1" applyNumberFormat="1" applyAlignment="1">
      <alignment horizontal="right"/>
    </xf>
    <xf numFmtId="4" fontId="1" fillId="0" borderId="0" xfId="1" applyNumberFormat="1" applyAlignment="1">
      <alignment wrapText="1"/>
    </xf>
    <xf numFmtId="0" fontId="0" fillId="0" borderId="2" xfId="1" applyFont="1" applyBorder="1" applyAlignment="1">
      <alignment horizontal="center" wrapText="1"/>
    </xf>
    <xf numFmtId="0" fontId="1" fillId="0" borderId="2" xfId="1" applyBorder="1" applyAlignment="1">
      <alignment horizontal="left"/>
    </xf>
    <xf numFmtId="0" fontId="5" fillId="0" borderId="0" xfId="0" applyFont="1" applyAlignment="1">
      <alignment horizontal="center" vertical="center" wrapText="1"/>
    </xf>
    <xf numFmtId="4" fontId="0" fillId="0" borderId="0" xfId="0" applyNumberFormat="1"/>
    <xf numFmtId="0" fontId="7" fillId="0" borderId="0" xfId="0" applyFont="1"/>
    <xf numFmtId="0" fontId="7" fillId="0" borderId="0" xfId="0" applyFont="1" applyAlignment="1">
      <alignment wrapText="1"/>
    </xf>
    <xf numFmtId="9" fontId="1" fillId="0" borderId="19" xfId="1" applyNumberFormat="1" applyBorder="1" applyAlignment="1">
      <alignment wrapText="1"/>
    </xf>
    <xf numFmtId="0" fontId="5" fillId="0" borderId="0" xfId="3" applyFont="1" applyAlignment="1">
      <alignment horizontal="center" vertical="center" wrapText="1"/>
    </xf>
    <xf numFmtId="4" fontId="2" fillId="0" borderId="0" xfId="0" applyNumberFormat="1" applyFont="1" applyAlignment="1">
      <alignment horizontal="right" vertical="center"/>
    </xf>
    <xf numFmtId="0" fontId="1" fillId="2" borderId="19" xfId="1" applyFill="1" applyBorder="1" applyAlignment="1">
      <alignment horizontal="center" wrapText="1"/>
    </xf>
    <xf numFmtId="0" fontId="9" fillId="0" borderId="0" xfId="0" applyFont="1" applyAlignment="1">
      <alignment horizontal="right" vertical="center"/>
    </xf>
    <xf numFmtId="4" fontId="9" fillId="0" borderId="0" xfId="0" applyNumberFormat="1" applyFont="1" applyAlignment="1">
      <alignment horizontal="left" vertical="center"/>
    </xf>
    <xf numFmtId="0" fontId="0" fillId="2" borderId="2" xfId="0" applyFill="1" applyBorder="1"/>
    <xf numFmtId="9" fontId="1" fillId="2" borderId="2" xfId="1" applyNumberFormat="1" applyFill="1" applyBorder="1" applyAlignment="1">
      <alignment wrapText="1"/>
    </xf>
    <xf numFmtId="4" fontId="1" fillId="2" borderId="2" xfId="1" applyNumberFormat="1" applyFill="1" applyBorder="1" applyAlignment="1">
      <alignment wrapText="1"/>
    </xf>
    <xf numFmtId="4" fontId="1" fillId="2" borderId="2" xfId="0" applyNumberFormat="1" applyFont="1" applyFill="1" applyBorder="1" applyAlignment="1">
      <alignment horizontal="right" wrapText="1"/>
    </xf>
    <xf numFmtId="4" fontId="1" fillId="2" borderId="2" xfId="1" applyNumberFormat="1" applyFill="1" applyBorder="1" applyAlignment="1">
      <alignment horizontal="right" wrapText="1"/>
    </xf>
    <xf numFmtId="4" fontId="1" fillId="2" borderId="19" xfId="1" applyNumberFormat="1" applyFill="1" applyBorder="1" applyAlignment="1">
      <alignment horizontal="right" wrapText="1"/>
    </xf>
    <xf numFmtId="0" fontId="11" fillId="0" borderId="0" xfId="0" applyFont="1" applyAlignment="1">
      <alignment horizontal="center" vertical="center" wrapText="1"/>
    </xf>
    <xf numFmtId="0" fontId="0" fillId="2" borderId="2" xfId="1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4" fontId="2" fillId="0" borderId="0" xfId="0" applyNumberFormat="1" applyFont="1"/>
    <xf numFmtId="0" fontId="8" fillId="0" borderId="0" xfId="0" applyFont="1"/>
    <xf numFmtId="4" fontId="8" fillId="0" borderId="0" xfId="0" applyNumberFormat="1" applyFont="1"/>
    <xf numFmtId="49" fontId="0" fillId="0" borderId="0" xfId="0" applyNumberFormat="1" applyAlignment="1">
      <alignment horizontal="center"/>
    </xf>
    <xf numFmtId="49" fontId="3" fillId="0" borderId="1" xfId="1" applyNumberFormat="1" applyFont="1" applyBorder="1" applyAlignment="1">
      <alignment horizontal="center" wrapText="1"/>
    </xf>
    <xf numFmtId="49" fontId="0" fillId="0" borderId="2" xfId="1" applyNumberFormat="1" applyFont="1" applyBorder="1" applyAlignment="1">
      <alignment horizontal="center"/>
    </xf>
    <xf numFmtId="49" fontId="0" fillId="0" borderId="2" xfId="1" applyNumberFormat="1" applyFont="1" applyBorder="1" applyAlignment="1">
      <alignment horizontal="center" wrapText="1"/>
    </xf>
    <xf numFmtId="49" fontId="5" fillId="0" borderId="0" xfId="3" applyNumberFormat="1" applyFont="1" applyAlignment="1">
      <alignment horizontal="center" vertical="center" wrapText="1"/>
    </xf>
    <xf numFmtId="49" fontId="1" fillId="0" borderId="0" xfId="1" applyNumberFormat="1" applyAlignment="1">
      <alignment horizontal="center"/>
    </xf>
    <xf numFmtId="49" fontId="0" fillId="0" borderId="0" xfId="0" applyNumberFormat="1"/>
    <xf numFmtId="49" fontId="0" fillId="2" borderId="2" xfId="1" applyNumberFormat="1" applyFont="1" applyFill="1" applyBorder="1" applyAlignment="1">
      <alignment horizontal="center"/>
    </xf>
    <xf numFmtId="0" fontId="0" fillId="0" borderId="2" xfId="1" applyFont="1" applyBorder="1" applyAlignment="1">
      <alignment horizontal="center" vertical="center" wrapText="1"/>
    </xf>
    <xf numFmtId="49" fontId="0" fillId="0" borderId="2" xfId="1" applyNumberFormat="1" applyFont="1" applyBorder="1" applyAlignment="1">
      <alignment horizontal="center" vertical="center" wrapText="1"/>
    </xf>
    <xf numFmtId="49" fontId="0" fillId="0" borderId="2" xfId="1" applyNumberFormat="1" applyFont="1" applyBorder="1" applyAlignment="1">
      <alignment horizontal="center" vertical="center"/>
    </xf>
    <xf numFmtId="0" fontId="0" fillId="2" borderId="2" xfId="1" applyFont="1" applyFill="1" applyBorder="1" applyAlignment="1">
      <alignment horizontal="center" wrapText="1"/>
    </xf>
    <xf numFmtId="49" fontId="0" fillId="0" borderId="19" xfId="1" applyNumberFormat="1" applyFont="1" applyBorder="1" applyAlignment="1">
      <alignment horizontal="center"/>
    </xf>
    <xf numFmtId="0" fontId="0" fillId="0" borderId="19" xfId="1" applyFont="1" applyBorder="1" applyAlignment="1">
      <alignment horizontal="center" wrapText="1"/>
    </xf>
    <xf numFmtId="9" fontId="0" fillId="0" borderId="2" xfId="1" applyNumberFormat="1" applyFont="1" applyBorder="1" applyAlignment="1">
      <alignment wrapText="1"/>
    </xf>
    <xf numFmtId="0" fontId="1" fillId="2" borderId="20" xfId="1" applyFill="1" applyBorder="1" applyAlignment="1">
      <alignment horizontal="center"/>
    </xf>
    <xf numFmtId="0" fontId="0" fillId="2" borderId="21" xfId="1" applyFont="1" applyFill="1" applyBorder="1" applyAlignment="1">
      <alignment horizontal="left"/>
    </xf>
    <xf numFmtId="0" fontId="1" fillId="2" borderId="21" xfId="1" applyFill="1" applyBorder="1" applyAlignment="1">
      <alignment horizontal="center"/>
    </xf>
    <xf numFmtId="4" fontId="1" fillId="0" borderId="21" xfId="1" applyNumberFormat="1" applyBorder="1" applyAlignment="1">
      <alignment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3" xfId="2" applyFont="1" applyBorder="1" applyAlignment="1">
      <alignment horizontal="center" wrapText="1"/>
    </xf>
    <xf numFmtId="49" fontId="3" fillId="0" borderId="23" xfId="2" applyNumberFormat="1" applyFont="1" applyBorder="1" applyAlignment="1">
      <alignment horizontal="center" wrapText="1"/>
    </xf>
    <xf numFmtId="0" fontId="4" fillId="0" borderId="23" xfId="2" applyFont="1" applyBorder="1" applyAlignment="1">
      <alignment horizontal="center" vertical="center" wrapText="1"/>
    </xf>
    <xf numFmtId="4" fontId="3" fillId="0" borderId="23" xfId="2" applyNumberFormat="1" applyFont="1" applyBorder="1" applyAlignment="1">
      <alignment horizontal="center" wrapText="1"/>
    </xf>
    <xf numFmtId="4" fontId="1" fillId="0" borderId="2" xfId="1" applyNumberFormat="1" applyBorder="1" applyAlignment="1">
      <alignment wrapText="1"/>
    </xf>
    <xf numFmtId="49" fontId="1" fillId="0" borderId="21" xfId="1" applyNumberFormat="1" applyBorder="1" applyAlignment="1">
      <alignment horizontal="center"/>
    </xf>
    <xf numFmtId="0" fontId="0" fillId="0" borderId="21" xfId="1" applyFont="1" applyBorder="1" applyAlignment="1">
      <alignment horizontal="center" wrapText="1"/>
    </xf>
    <xf numFmtId="4" fontId="1" fillId="2" borderId="21" xfId="1" applyNumberFormat="1" applyFill="1" applyBorder="1" applyAlignment="1">
      <alignment wrapText="1"/>
    </xf>
    <xf numFmtId="9" fontId="1" fillId="0" borderId="21" xfId="1" applyNumberFormat="1" applyBorder="1" applyAlignment="1">
      <alignment wrapText="1"/>
    </xf>
    <xf numFmtId="0" fontId="1" fillId="2" borderId="24" xfId="1" applyFill="1" applyBorder="1" applyAlignment="1">
      <alignment horizontal="center"/>
    </xf>
    <xf numFmtId="0" fontId="1" fillId="2" borderId="26" xfId="1" applyFill="1" applyBorder="1" applyAlignment="1">
      <alignment horizontal="center"/>
    </xf>
    <xf numFmtId="0" fontId="1" fillId="2" borderId="19" xfId="1" applyFill="1" applyBorder="1" applyAlignment="1">
      <alignment horizontal="left" wrapText="1"/>
    </xf>
    <xf numFmtId="4" fontId="1" fillId="0" borderId="19" xfId="1" applyNumberFormat="1" applyBorder="1" applyAlignment="1">
      <alignment wrapText="1"/>
    </xf>
    <xf numFmtId="0" fontId="1" fillId="0" borderId="21" xfId="1" applyBorder="1" applyAlignment="1">
      <alignment horizontal="right"/>
    </xf>
    <xf numFmtId="0" fontId="0" fillId="0" borderId="0" xfId="1" applyFont="1"/>
    <xf numFmtId="0" fontId="1" fillId="0" borderId="2" xfId="1" applyBorder="1" applyAlignment="1">
      <alignment horizontal="right"/>
    </xf>
    <xf numFmtId="0" fontId="1" fillId="0" borderId="19" xfId="1" applyBorder="1" applyAlignment="1">
      <alignment horizontal="right"/>
    </xf>
    <xf numFmtId="0" fontId="6" fillId="0" borderId="0" xfId="0" applyFont="1" applyAlignment="1">
      <alignment horizontal="left" wrapText="1"/>
    </xf>
    <xf numFmtId="0" fontId="5" fillId="0" borderId="11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13" xfId="3" applyFont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" fillId="0" borderId="0" xfId="1" applyFont="1" applyAlignment="1">
      <alignment horizontal="center"/>
    </xf>
    <xf numFmtId="0" fontId="5" fillId="0" borderId="5" xfId="3" applyFont="1" applyBorder="1" applyAlignment="1">
      <alignment horizontal="center" vertical="center" wrapText="1"/>
    </xf>
    <xf numFmtId="0" fontId="5" fillId="0" borderId="6" xfId="3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4" fontId="2" fillId="0" borderId="18" xfId="0" applyNumberFormat="1" applyFont="1" applyBorder="1" applyAlignment="1">
      <alignment horizontal="right" vertical="center"/>
    </xf>
    <xf numFmtId="0" fontId="5" fillId="0" borderId="9" xfId="3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 wrapText="1"/>
    </xf>
    <xf numFmtId="0" fontId="5" fillId="0" borderId="10" xfId="3" applyFont="1" applyBorder="1" applyAlignment="1">
      <alignment horizontal="center" vertical="center" wrapText="1"/>
    </xf>
    <xf numFmtId="4" fontId="2" fillId="0" borderId="7" xfId="3" applyNumberFormat="1" applyFont="1" applyBorder="1" applyAlignment="1">
      <alignment horizontal="right" vertical="center" wrapText="1"/>
    </xf>
    <xf numFmtId="0" fontId="2" fillId="0" borderId="4" xfId="3" applyFont="1" applyBorder="1" applyAlignment="1">
      <alignment horizontal="right" vertical="center" wrapText="1"/>
    </xf>
    <xf numFmtId="0" fontId="2" fillId="0" borderId="8" xfId="3" applyFont="1" applyBorder="1" applyAlignment="1">
      <alignment horizontal="right" vertical="center" wrapText="1"/>
    </xf>
    <xf numFmtId="4" fontId="3" fillId="0" borderId="28" xfId="1" applyNumberFormat="1" applyFont="1" applyBorder="1" applyAlignment="1">
      <alignment horizontal="center" wrapText="1"/>
    </xf>
    <xf numFmtId="4" fontId="3" fillId="0" borderId="29" xfId="2" applyNumberFormat="1" applyFont="1" applyBorder="1" applyAlignment="1">
      <alignment horizontal="center" wrapText="1"/>
    </xf>
    <xf numFmtId="4" fontId="1" fillId="0" borderId="30" xfId="1" applyNumberFormat="1" applyBorder="1"/>
    <xf numFmtId="4" fontId="1" fillId="0" borderId="7" xfId="1" applyNumberFormat="1" applyBorder="1"/>
    <xf numFmtId="4" fontId="1" fillId="0" borderId="31" xfId="1" applyNumberFormat="1" applyBorder="1"/>
    <xf numFmtId="0" fontId="5" fillId="0" borderId="27" xfId="0" applyFont="1" applyBorder="1" applyAlignment="1">
      <alignment horizontal="center" wrapText="1"/>
    </xf>
    <xf numFmtId="49" fontId="0" fillId="0" borderId="25" xfId="1" quotePrefix="1" applyNumberFormat="1" applyFont="1" applyBorder="1" applyAlignment="1">
      <alignment horizontal="center"/>
    </xf>
    <xf numFmtId="49" fontId="0" fillId="0" borderId="25" xfId="1" applyNumberFormat="1" applyFont="1" applyBorder="1" applyAlignment="1">
      <alignment horizontal="center"/>
    </xf>
    <xf numFmtId="49" fontId="0" fillId="2" borderId="25" xfId="1" quotePrefix="1" applyNumberFormat="1" applyFont="1" applyFill="1" applyBorder="1" applyAlignment="1">
      <alignment horizontal="center"/>
    </xf>
    <xf numFmtId="49" fontId="0" fillId="0" borderId="22" xfId="1" applyNumberFormat="1" applyFont="1" applyBorder="1" applyAlignment="1">
      <alignment horizontal="center"/>
    </xf>
    <xf numFmtId="49" fontId="0" fillId="0" borderId="27" xfId="1" quotePrefix="1" applyNumberFormat="1" applyFont="1" applyBorder="1" applyAlignment="1">
      <alignment horizontal="center"/>
    </xf>
    <xf numFmtId="4" fontId="3" fillId="0" borderId="32" xfId="1" applyNumberFormat="1" applyFont="1" applyBorder="1" applyAlignment="1">
      <alignment horizontal="center" wrapText="1"/>
    </xf>
  </cellXfs>
  <cellStyles count="6">
    <cellStyle name="Normal 2" xfId="4" xr:uid="{00000000-0005-0000-0000-000000000000}"/>
    <cellStyle name="Normal 4" xfId="3" xr:uid="{00000000-0005-0000-0000-000001000000}"/>
    <cellStyle name="Normalno" xfId="0" builtinId="0"/>
    <cellStyle name="Obično_List1" xfId="1" xr:uid="{00000000-0005-0000-0000-000003000000}"/>
    <cellStyle name="Obično_List1 2" xfId="2" xr:uid="{00000000-0005-0000-0000-000004000000}"/>
    <cellStyle name="Percent 9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pharmamed.tis.hr/Pharmamed/proizvodEdit.do?do=viewedit&amp;id=1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4"/>
  <sheetViews>
    <sheetView tabSelected="1" zoomScale="90" zoomScaleNormal="90" zoomScaleSheetLayoutView="50" workbookViewId="0">
      <selection activeCell="A53" sqref="A53:K53"/>
    </sheetView>
  </sheetViews>
  <sheetFormatPr defaultRowHeight="12.75" x14ac:dyDescent="0.2"/>
  <cols>
    <col min="1" max="1" width="4.85546875" customWidth="1"/>
    <col min="2" max="2" width="83" customWidth="1"/>
    <col min="3" max="3" width="9" customWidth="1"/>
    <col min="4" max="4" width="11" customWidth="1"/>
    <col min="5" max="5" width="14.5703125" style="50" customWidth="1"/>
    <col min="6" max="6" width="16.85546875" customWidth="1"/>
    <col min="7" max="7" width="15" customWidth="1"/>
    <col min="8" max="8" width="11.7109375" customWidth="1"/>
    <col min="9" max="9" width="14.140625" customWidth="1"/>
    <col min="10" max="10" width="14.42578125" customWidth="1"/>
    <col min="11" max="11" width="14.7109375" customWidth="1"/>
    <col min="12" max="12" width="14.85546875" bestFit="1" customWidth="1"/>
    <col min="13" max="13" width="14.140625" customWidth="1"/>
    <col min="14" max="14" width="16.42578125" customWidth="1"/>
    <col min="15" max="15" width="9.7109375" customWidth="1"/>
    <col min="16" max="16" width="13.7109375" customWidth="1"/>
    <col min="17" max="17" width="5.85546875" customWidth="1"/>
    <col min="18" max="18" width="12.7109375" customWidth="1"/>
    <col min="19" max="19" width="7.5703125" customWidth="1"/>
    <col min="20" max="20" width="11.5703125" customWidth="1"/>
    <col min="22" max="22" width="5.85546875" customWidth="1"/>
    <col min="23" max="23" width="12.140625" customWidth="1"/>
  </cols>
  <sheetData>
    <row r="1" spans="1:20" x14ac:dyDescent="0.2">
      <c r="A1" t="s">
        <v>0</v>
      </c>
    </row>
    <row r="2" spans="1:20" x14ac:dyDescent="0.2">
      <c r="A2" t="s">
        <v>1</v>
      </c>
    </row>
    <row r="4" spans="1:20" ht="21" customHeight="1" x14ac:dyDescent="0.25">
      <c r="A4" s="95" t="s">
        <v>104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20" ht="13.5" thickBot="1" x14ac:dyDescent="0.25"/>
    <row r="6" spans="1:20" s="6" customFormat="1" ht="67.5" x14ac:dyDescent="0.2">
      <c r="A6" s="1" t="s">
        <v>2</v>
      </c>
      <c r="B6" s="1" t="s">
        <v>3</v>
      </c>
      <c r="C6" s="1" t="s">
        <v>4</v>
      </c>
      <c r="D6" s="1" t="s">
        <v>5</v>
      </c>
      <c r="E6" s="51" t="s">
        <v>6</v>
      </c>
      <c r="F6" s="2" t="s">
        <v>7</v>
      </c>
      <c r="G6" s="3" t="s">
        <v>8</v>
      </c>
      <c r="H6" s="4" t="s">
        <v>9</v>
      </c>
      <c r="I6" s="5" t="s">
        <v>10</v>
      </c>
      <c r="J6" s="5" t="s">
        <v>11</v>
      </c>
      <c r="K6" s="108" t="s">
        <v>12</v>
      </c>
      <c r="L6" s="119" t="s">
        <v>111</v>
      </c>
      <c r="N6" s="46"/>
      <c r="O6" s="28"/>
      <c r="P6" s="28"/>
      <c r="R6" s="28"/>
      <c r="T6" s="44"/>
    </row>
    <row r="7" spans="1:20" s="6" customFormat="1" ht="13.5" thickBot="1" x14ac:dyDescent="0.25">
      <c r="A7" s="71" t="s">
        <v>13</v>
      </c>
      <c r="B7" s="71" t="s">
        <v>14</v>
      </c>
      <c r="C7" s="71" t="s">
        <v>15</v>
      </c>
      <c r="D7" s="71" t="s">
        <v>16</v>
      </c>
      <c r="E7" s="72" t="s">
        <v>17</v>
      </c>
      <c r="F7" s="71" t="s">
        <v>18</v>
      </c>
      <c r="G7" s="73" t="s">
        <v>19</v>
      </c>
      <c r="H7" s="74" t="s">
        <v>20</v>
      </c>
      <c r="I7" s="74" t="s">
        <v>21</v>
      </c>
      <c r="J7" s="74" t="s">
        <v>22</v>
      </c>
      <c r="K7" s="109" t="s">
        <v>23</v>
      </c>
      <c r="L7" s="113" t="s">
        <v>110</v>
      </c>
    </row>
    <row r="8" spans="1:20" ht="24.75" customHeight="1" x14ac:dyDescent="0.2">
      <c r="A8" s="65" t="s">
        <v>24</v>
      </c>
      <c r="B8" s="66" t="s">
        <v>25</v>
      </c>
      <c r="C8" s="67" t="s">
        <v>26</v>
      </c>
      <c r="D8" s="84">
        <v>90</v>
      </c>
      <c r="E8" s="76"/>
      <c r="F8" s="77"/>
      <c r="G8" s="78"/>
      <c r="H8" s="79"/>
      <c r="I8" s="68"/>
      <c r="J8" s="68"/>
      <c r="K8" s="110"/>
      <c r="L8" s="117" t="s">
        <v>112</v>
      </c>
      <c r="P8" s="29"/>
      <c r="R8" s="29"/>
    </row>
    <row r="9" spans="1:20" ht="31.5" customHeight="1" x14ac:dyDescent="0.2">
      <c r="A9" s="80" t="s">
        <v>27</v>
      </c>
      <c r="B9" s="12" t="s">
        <v>28</v>
      </c>
      <c r="C9" s="7" t="s">
        <v>26</v>
      </c>
      <c r="D9" s="86">
        <v>10</v>
      </c>
      <c r="E9" s="52"/>
      <c r="F9" s="26"/>
      <c r="G9" s="40"/>
      <c r="H9" s="10"/>
      <c r="I9" s="75"/>
      <c r="J9" s="75"/>
      <c r="K9" s="111"/>
      <c r="L9" s="114" t="s">
        <v>113</v>
      </c>
      <c r="P9" s="29"/>
      <c r="R9" s="29"/>
    </row>
    <row r="10" spans="1:20" ht="31.5" customHeight="1" x14ac:dyDescent="0.2">
      <c r="A10" s="80" t="s">
        <v>29</v>
      </c>
      <c r="B10" s="12" t="s">
        <v>30</v>
      </c>
      <c r="C10" s="7" t="s">
        <v>26</v>
      </c>
      <c r="D10" s="86">
        <v>1</v>
      </c>
      <c r="E10" s="53"/>
      <c r="F10" s="26"/>
      <c r="G10" s="40"/>
      <c r="H10" s="10"/>
      <c r="I10" s="75"/>
      <c r="J10" s="75"/>
      <c r="K10" s="111"/>
      <c r="L10" s="114" t="s">
        <v>113</v>
      </c>
      <c r="N10" s="30"/>
      <c r="P10" s="29"/>
      <c r="R10" s="29"/>
    </row>
    <row r="11" spans="1:20" ht="24.95" customHeight="1" x14ac:dyDescent="0.2">
      <c r="A11" s="80" t="s">
        <v>97</v>
      </c>
      <c r="B11" s="45" t="s">
        <v>32</v>
      </c>
      <c r="C11" s="7" t="s">
        <v>26</v>
      </c>
      <c r="D11" s="86">
        <v>216</v>
      </c>
      <c r="E11" s="53"/>
      <c r="F11" s="26"/>
      <c r="G11" s="40"/>
      <c r="H11" s="10"/>
      <c r="I11" s="75"/>
      <c r="J11" s="75"/>
      <c r="K11" s="111"/>
      <c r="L11" s="115" t="s">
        <v>112</v>
      </c>
      <c r="P11" s="29"/>
      <c r="R11" s="29"/>
    </row>
    <row r="12" spans="1:20" ht="25.5" x14ac:dyDescent="0.2">
      <c r="A12" s="80" t="s">
        <v>98</v>
      </c>
      <c r="B12" s="13" t="s">
        <v>34</v>
      </c>
      <c r="C12" s="14" t="s">
        <v>26</v>
      </c>
      <c r="D12" s="86">
        <v>200</v>
      </c>
      <c r="E12" s="52"/>
      <c r="F12" s="26"/>
      <c r="G12" s="40"/>
      <c r="H12" s="10"/>
      <c r="I12" s="75"/>
      <c r="J12" s="75"/>
      <c r="K12" s="111"/>
      <c r="L12" s="115" t="s">
        <v>114</v>
      </c>
      <c r="P12" s="29"/>
      <c r="R12" s="29"/>
    </row>
    <row r="13" spans="1:20" ht="24.95" customHeight="1" x14ac:dyDescent="0.2">
      <c r="A13" s="80" t="s">
        <v>31</v>
      </c>
      <c r="B13" s="15" t="s">
        <v>35</v>
      </c>
      <c r="C13" s="9" t="s">
        <v>26</v>
      </c>
      <c r="D13" s="86">
        <v>1</v>
      </c>
      <c r="E13" s="52"/>
      <c r="F13" s="26"/>
      <c r="G13" s="40"/>
      <c r="H13" s="10"/>
      <c r="I13" s="75"/>
      <c r="J13" s="75"/>
      <c r="K13" s="111"/>
      <c r="L13" s="114" t="s">
        <v>113</v>
      </c>
      <c r="P13" s="29"/>
      <c r="R13" s="29"/>
    </row>
    <row r="14" spans="1:20" ht="24.95" customHeight="1" x14ac:dyDescent="0.2">
      <c r="A14" s="80" t="s">
        <v>33</v>
      </c>
      <c r="B14" s="12" t="s">
        <v>38</v>
      </c>
      <c r="C14" s="7" t="s">
        <v>39</v>
      </c>
      <c r="D14" s="86">
        <v>1</v>
      </c>
      <c r="E14" s="52"/>
      <c r="F14" s="26"/>
      <c r="G14" s="40"/>
      <c r="H14" s="10"/>
      <c r="I14" s="75"/>
      <c r="J14" s="75"/>
      <c r="K14" s="111"/>
      <c r="L14" s="114" t="s">
        <v>113</v>
      </c>
      <c r="P14" s="29"/>
      <c r="R14" s="29"/>
    </row>
    <row r="15" spans="1:20" ht="24.75" customHeight="1" x14ac:dyDescent="0.2">
      <c r="A15" s="80" t="s">
        <v>99</v>
      </c>
      <c r="B15" s="16" t="s">
        <v>43</v>
      </c>
      <c r="C15" s="7" t="s">
        <v>26</v>
      </c>
      <c r="D15" s="86">
        <v>5</v>
      </c>
      <c r="E15" s="69"/>
      <c r="F15" s="26"/>
      <c r="G15" s="41"/>
      <c r="H15" s="10"/>
      <c r="I15" s="75"/>
      <c r="J15" s="75"/>
      <c r="K15" s="111"/>
      <c r="L15" s="114" t="s">
        <v>113</v>
      </c>
      <c r="P15" s="29"/>
      <c r="R15" s="29"/>
    </row>
    <row r="16" spans="1:20" ht="24.75" customHeight="1" x14ac:dyDescent="0.2">
      <c r="A16" s="80" t="s">
        <v>100</v>
      </c>
      <c r="B16" s="16" t="s">
        <v>45</v>
      </c>
      <c r="C16" s="7" t="s">
        <v>26</v>
      </c>
      <c r="D16" s="86">
        <v>10</v>
      </c>
      <c r="E16" s="69"/>
      <c r="F16" s="26"/>
      <c r="G16" s="41"/>
      <c r="H16" s="10"/>
      <c r="I16" s="75"/>
      <c r="J16" s="75"/>
      <c r="K16" s="111"/>
      <c r="L16" s="114" t="s">
        <v>113</v>
      </c>
      <c r="P16" s="29"/>
      <c r="R16" s="29"/>
    </row>
    <row r="17" spans="1:18" ht="24.75" customHeight="1" x14ac:dyDescent="0.2">
      <c r="A17" s="80" t="s">
        <v>36</v>
      </c>
      <c r="B17" s="17" t="s">
        <v>47</v>
      </c>
      <c r="C17" s="8" t="s">
        <v>26</v>
      </c>
      <c r="D17" s="86">
        <v>1</v>
      </c>
      <c r="E17" s="52"/>
      <c r="F17" s="58"/>
      <c r="G17" s="42"/>
      <c r="H17" s="10"/>
      <c r="I17" s="75"/>
      <c r="J17" s="75"/>
      <c r="K17" s="111"/>
      <c r="L17" s="114" t="s">
        <v>113</v>
      </c>
      <c r="N17" s="31"/>
      <c r="P17" s="29"/>
      <c r="R17" s="29"/>
    </row>
    <row r="18" spans="1:18" ht="24.75" customHeight="1" x14ac:dyDescent="0.2">
      <c r="A18" s="80" t="s">
        <v>101</v>
      </c>
      <c r="B18" s="17" t="s">
        <v>49</v>
      </c>
      <c r="C18" s="8" t="s">
        <v>26</v>
      </c>
      <c r="D18" s="86">
        <v>1</v>
      </c>
      <c r="E18" s="52"/>
      <c r="F18" s="58"/>
      <c r="G18" s="42"/>
      <c r="H18" s="10"/>
      <c r="I18" s="75"/>
      <c r="J18" s="75"/>
      <c r="K18" s="111"/>
      <c r="L18" s="114" t="s">
        <v>113</v>
      </c>
      <c r="N18" s="31"/>
      <c r="P18" s="29"/>
      <c r="R18" s="29"/>
    </row>
    <row r="19" spans="1:18" ht="24.75" customHeight="1" x14ac:dyDescent="0.2">
      <c r="A19" s="80" t="s">
        <v>37</v>
      </c>
      <c r="B19" s="17" t="s">
        <v>84</v>
      </c>
      <c r="C19" s="8" t="s">
        <v>26</v>
      </c>
      <c r="D19" s="86">
        <v>1</v>
      </c>
      <c r="E19" s="52"/>
      <c r="F19" s="58"/>
      <c r="G19" s="42"/>
      <c r="H19" s="10"/>
      <c r="I19" s="75"/>
      <c r="J19" s="75"/>
      <c r="K19" s="111"/>
      <c r="L19" s="114" t="s">
        <v>113</v>
      </c>
      <c r="N19" s="18"/>
      <c r="P19" s="29"/>
      <c r="R19" s="29"/>
    </row>
    <row r="20" spans="1:18" ht="24.75" customHeight="1" x14ac:dyDescent="0.2">
      <c r="A20" s="80" t="s">
        <v>102</v>
      </c>
      <c r="B20" s="17" t="s">
        <v>85</v>
      </c>
      <c r="C20" s="8" t="s">
        <v>26</v>
      </c>
      <c r="D20" s="86">
        <v>1</v>
      </c>
      <c r="E20" s="52"/>
      <c r="F20" s="58"/>
      <c r="G20" s="42"/>
      <c r="H20" s="10"/>
      <c r="I20" s="75"/>
      <c r="J20" s="75"/>
      <c r="K20" s="111"/>
      <c r="L20" s="114" t="s">
        <v>113</v>
      </c>
      <c r="N20" s="31"/>
      <c r="P20" s="29"/>
      <c r="R20" s="29"/>
    </row>
    <row r="21" spans="1:18" ht="24.75" customHeight="1" x14ac:dyDescent="0.2">
      <c r="A21" s="80" t="s">
        <v>40</v>
      </c>
      <c r="B21" s="17" t="s">
        <v>86</v>
      </c>
      <c r="C21" s="8" t="s">
        <v>26</v>
      </c>
      <c r="D21" s="86">
        <v>1</v>
      </c>
      <c r="E21" s="52"/>
      <c r="F21" s="58"/>
      <c r="G21" s="42"/>
      <c r="H21" s="10"/>
      <c r="I21" s="75"/>
      <c r="J21" s="75"/>
      <c r="K21" s="111"/>
      <c r="L21" s="114" t="s">
        <v>113</v>
      </c>
      <c r="N21" s="18"/>
      <c r="P21" s="29"/>
      <c r="R21" s="29"/>
    </row>
    <row r="22" spans="1:18" ht="24.75" customHeight="1" x14ac:dyDescent="0.2">
      <c r="A22" s="80" t="s">
        <v>41</v>
      </c>
      <c r="B22" s="19" t="s">
        <v>53</v>
      </c>
      <c r="C22" s="14" t="s">
        <v>26</v>
      </c>
      <c r="D22" s="86">
        <v>140</v>
      </c>
      <c r="E22" s="59"/>
      <c r="F22" s="70"/>
      <c r="G22" s="42"/>
      <c r="H22" s="10"/>
      <c r="I22" s="75"/>
      <c r="J22" s="75"/>
      <c r="K22" s="111"/>
      <c r="L22" s="115" t="s">
        <v>114</v>
      </c>
      <c r="N22" s="18"/>
      <c r="P22" s="29"/>
      <c r="R22" s="29"/>
    </row>
    <row r="23" spans="1:18" ht="24.75" customHeight="1" x14ac:dyDescent="0.2">
      <c r="A23" s="80" t="s">
        <v>42</v>
      </c>
      <c r="B23" s="20" t="s">
        <v>55</v>
      </c>
      <c r="C23" s="7" t="s">
        <v>26</v>
      </c>
      <c r="D23" s="86">
        <v>1</v>
      </c>
      <c r="E23" s="60"/>
      <c r="F23" s="58"/>
      <c r="G23" s="42"/>
      <c r="H23" s="10"/>
      <c r="I23" s="75"/>
      <c r="J23" s="75"/>
      <c r="K23" s="111"/>
      <c r="L23" s="114" t="s">
        <v>113</v>
      </c>
      <c r="N23" s="31"/>
      <c r="P23" s="29"/>
      <c r="R23" s="29"/>
    </row>
    <row r="24" spans="1:18" ht="24.75" customHeight="1" x14ac:dyDescent="0.2">
      <c r="A24" s="80" t="s">
        <v>44</v>
      </c>
      <c r="B24" s="27" t="s">
        <v>57</v>
      </c>
      <c r="C24" s="7" t="s">
        <v>26</v>
      </c>
      <c r="D24" s="86">
        <v>2</v>
      </c>
      <c r="E24" s="52"/>
      <c r="F24" s="26"/>
      <c r="G24" s="42"/>
      <c r="H24" s="10"/>
      <c r="I24" s="75"/>
      <c r="J24" s="75"/>
      <c r="K24" s="111"/>
      <c r="L24" s="114" t="s">
        <v>113</v>
      </c>
      <c r="N24" s="18"/>
      <c r="P24" s="29"/>
      <c r="R24" s="29"/>
    </row>
    <row r="25" spans="1:18" ht="24.75" customHeight="1" x14ac:dyDescent="0.2">
      <c r="A25" s="80" t="s">
        <v>46</v>
      </c>
      <c r="B25" s="16" t="s">
        <v>93</v>
      </c>
      <c r="C25" s="7" t="s">
        <v>26</v>
      </c>
      <c r="D25" s="86">
        <v>1</v>
      </c>
      <c r="E25" s="52"/>
      <c r="F25" s="26"/>
      <c r="G25" s="42"/>
      <c r="H25" s="10"/>
      <c r="I25" s="75"/>
      <c r="J25" s="75"/>
      <c r="K25" s="111"/>
      <c r="L25" s="114" t="s">
        <v>113</v>
      </c>
      <c r="P25" s="29"/>
      <c r="R25" s="29"/>
    </row>
    <row r="26" spans="1:18" ht="24.75" customHeight="1" x14ac:dyDescent="0.2">
      <c r="A26" s="80" t="s">
        <v>48</v>
      </c>
      <c r="B26" s="20" t="s">
        <v>60</v>
      </c>
      <c r="C26" s="7" t="s">
        <v>26</v>
      </c>
      <c r="D26" s="86">
        <v>1</v>
      </c>
      <c r="E26" s="52"/>
      <c r="F26" s="26"/>
      <c r="G26" s="42"/>
      <c r="H26" s="10"/>
      <c r="I26" s="75"/>
      <c r="J26" s="75"/>
      <c r="K26" s="111"/>
      <c r="L26" s="114" t="s">
        <v>113</v>
      </c>
      <c r="N26" s="31"/>
      <c r="P26" s="29"/>
      <c r="R26" s="29"/>
    </row>
    <row r="27" spans="1:18" ht="24.75" customHeight="1" x14ac:dyDescent="0.2">
      <c r="A27" s="80" t="s">
        <v>50</v>
      </c>
      <c r="B27" s="17" t="s">
        <v>61</v>
      </c>
      <c r="C27" s="8" t="s">
        <v>26</v>
      </c>
      <c r="D27" s="86">
        <v>2</v>
      </c>
      <c r="E27" s="52"/>
      <c r="F27" s="26"/>
      <c r="G27" s="42"/>
      <c r="H27" s="10"/>
      <c r="I27" s="75"/>
      <c r="J27" s="75"/>
      <c r="K27" s="111"/>
      <c r="L27" s="114" t="s">
        <v>113</v>
      </c>
      <c r="N27" s="18"/>
      <c r="P27" s="29"/>
      <c r="R27" s="29"/>
    </row>
    <row r="28" spans="1:18" ht="24.75" customHeight="1" x14ac:dyDescent="0.2">
      <c r="A28" s="80" t="s">
        <v>51</v>
      </c>
      <c r="B28" s="17" t="s">
        <v>63</v>
      </c>
      <c r="C28" s="8" t="s">
        <v>26</v>
      </c>
      <c r="D28" s="86">
        <v>100</v>
      </c>
      <c r="E28" s="52"/>
      <c r="F28" s="26"/>
      <c r="G28" s="42"/>
      <c r="H28" s="10"/>
      <c r="I28" s="75"/>
      <c r="J28" s="75"/>
      <c r="K28" s="111"/>
      <c r="L28" s="114" t="s">
        <v>113</v>
      </c>
      <c r="P28" s="29"/>
      <c r="R28" s="29"/>
    </row>
    <row r="29" spans="1:18" ht="24.75" customHeight="1" x14ac:dyDescent="0.2">
      <c r="A29" s="80" t="s">
        <v>52</v>
      </c>
      <c r="B29" s="21" t="s">
        <v>66</v>
      </c>
      <c r="C29" s="14" t="s">
        <v>26</v>
      </c>
      <c r="D29" s="86">
        <v>10</v>
      </c>
      <c r="E29" s="52"/>
      <c r="F29" s="26"/>
      <c r="G29" s="42"/>
      <c r="H29" s="10"/>
      <c r="I29" s="75"/>
      <c r="J29" s="75"/>
      <c r="K29" s="111"/>
      <c r="L29" s="114" t="s">
        <v>113</v>
      </c>
      <c r="N29" s="30"/>
      <c r="P29" s="29"/>
      <c r="R29" s="29"/>
    </row>
    <row r="30" spans="1:18" ht="24.75" customHeight="1" x14ac:dyDescent="0.2">
      <c r="A30" s="80" t="s">
        <v>54</v>
      </c>
      <c r="B30" s="21" t="s">
        <v>68</v>
      </c>
      <c r="C30" s="14" t="s">
        <v>26</v>
      </c>
      <c r="D30" s="86">
        <v>3</v>
      </c>
      <c r="E30" s="52"/>
      <c r="F30" s="26"/>
      <c r="G30" s="42"/>
      <c r="H30" s="10"/>
      <c r="I30" s="75"/>
      <c r="J30" s="75"/>
      <c r="K30" s="111"/>
      <c r="L30" s="114" t="s">
        <v>113</v>
      </c>
      <c r="N30" s="30"/>
      <c r="P30" s="29"/>
      <c r="R30" s="29"/>
    </row>
    <row r="31" spans="1:18" ht="31.5" customHeight="1" x14ac:dyDescent="0.2">
      <c r="A31" s="80" t="s">
        <v>56</v>
      </c>
      <c r="B31" s="21" t="s">
        <v>70</v>
      </c>
      <c r="C31" s="14" t="s">
        <v>26</v>
      </c>
      <c r="D31" s="86">
        <v>1</v>
      </c>
      <c r="E31" s="52"/>
      <c r="F31" s="26"/>
      <c r="G31" s="42"/>
      <c r="H31" s="10"/>
      <c r="I31" s="75"/>
      <c r="J31" s="75"/>
      <c r="K31" s="111"/>
      <c r="L31" s="114" t="s">
        <v>113</v>
      </c>
      <c r="N31" s="30"/>
      <c r="P31" s="29"/>
      <c r="R31" s="29"/>
    </row>
    <row r="32" spans="1:18" ht="24.75" customHeight="1" x14ac:dyDescent="0.2">
      <c r="A32" s="80" t="s">
        <v>58</v>
      </c>
      <c r="B32" s="21" t="s">
        <v>71</v>
      </c>
      <c r="C32" s="14" t="s">
        <v>26</v>
      </c>
      <c r="D32" s="86">
        <v>4200</v>
      </c>
      <c r="E32" s="52"/>
      <c r="F32" s="26"/>
      <c r="G32" s="42"/>
      <c r="H32" s="10"/>
      <c r="I32" s="75"/>
      <c r="J32" s="75"/>
      <c r="K32" s="111"/>
      <c r="L32" s="115" t="s">
        <v>112</v>
      </c>
      <c r="P32" s="29"/>
      <c r="R32" s="29"/>
    </row>
    <row r="33" spans="1:18" ht="33" customHeight="1" x14ac:dyDescent="0.2">
      <c r="A33" s="80" t="s">
        <v>59</v>
      </c>
      <c r="B33" s="38" t="s">
        <v>96</v>
      </c>
      <c r="C33" s="14" t="s">
        <v>26</v>
      </c>
      <c r="D33" s="86">
        <v>20</v>
      </c>
      <c r="E33" s="57"/>
      <c r="F33" s="61"/>
      <c r="G33" s="42"/>
      <c r="H33" s="39"/>
      <c r="I33" s="75"/>
      <c r="J33" s="75"/>
      <c r="K33" s="111"/>
      <c r="L33" s="116" t="s">
        <v>113</v>
      </c>
      <c r="P33" s="29"/>
      <c r="R33" s="29"/>
    </row>
    <row r="34" spans="1:18" ht="24.75" customHeight="1" x14ac:dyDescent="0.2">
      <c r="A34" s="80" t="s">
        <v>62</v>
      </c>
      <c r="B34" s="22" t="s">
        <v>76</v>
      </c>
      <c r="C34" s="14" t="s">
        <v>39</v>
      </c>
      <c r="D34" s="86">
        <v>10</v>
      </c>
      <c r="E34" s="52"/>
      <c r="F34" s="26"/>
      <c r="G34" s="42"/>
      <c r="H34" s="10"/>
      <c r="I34" s="75"/>
      <c r="J34" s="75"/>
      <c r="K34" s="111"/>
      <c r="L34" s="116" t="s">
        <v>113</v>
      </c>
      <c r="P34" s="29"/>
      <c r="R34" s="29"/>
    </row>
    <row r="35" spans="1:18" ht="24.75" customHeight="1" x14ac:dyDescent="0.2">
      <c r="A35" s="80" t="s">
        <v>64</v>
      </c>
      <c r="B35" s="22" t="s">
        <v>87</v>
      </c>
      <c r="C35" s="14" t="s">
        <v>26</v>
      </c>
      <c r="D35" s="86">
        <v>1</v>
      </c>
      <c r="E35" s="52"/>
      <c r="F35" s="26"/>
      <c r="G35" s="42"/>
      <c r="H35" s="10"/>
      <c r="I35" s="75"/>
      <c r="J35" s="75"/>
      <c r="K35" s="111"/>
      <c r="L35" s="116" t="s">
        <v>113</v>
      </c>
      <c r="P35" s="29"/>
      <c r="R35" s="29"/>
    </row>
    <row r="36" spans="1:18" ht="24.75" customHeight="1" x14ac:dyDescent="0.2">
      <c r="A36" s="80" t="s">
        <v>65</v>
      </c>
      <c r="B36" s="22" t="s">
        <v>88</v>
      </c>
      <c r="C36" s="14" t="s">
        <v>26</v>
      </c>
      <c r="D36" s="86">
        <v>1</v>
      </c>
      <c r="E36" s="52"/>
      <c r="F36" s="26"/>
      <c r="G36" s="42"/>
      <c r="H36" s="10"/>
      <c r="I36" s="75"/>
      <c r="J36" s="75"/>
      <c r="K36" s="111"/>
      <c r="L36" s="116" t="s">
        <v>113</v>
      </c>
      <c r="P36" s="29"/>
      <c r="R36" s="29"/>
    </row>
    <row r="37" spans="1:18" ht="24.75" customHeight="1" x14ac:dyDescent="0.2">
      <c r="A37" s="80" t="s">
        <v>67</v>
      </c>
      <c r="B37" s="22" t="s">
        <v>89</v>
      </c>
      <c r="C37" s="14" t="s">
        <v>26</v>
      </c>
      <c r="D37" s="86">
        <v>1</v>
      </c>
      <c r="E37" s="52"/>
      <c r="F37" s="26"/>
      <c r="G37" s="42"/>
      <c r="H37" s="64"/>
      <c r="I37" s="75"/>
      <c r="J37" s="75"/>
      <c r="K37" s="111"/>
      <c r="L37" s="116" t="s">
        <v>113</v>
      </c>
      <c r="P37" s="29"/>
      <c r="R37" s="29"/>
    </row>
    <row r="38" spans="1:18" ht="30" customHeight="1" x14ac:dyDescent="0.2">
      <c r="A38" s="80" t="s">
        <v>69</v>
      </c>
      <c r="B38" s="22" t="s">
        <v>90</v>
      </c>
      <c r="C38" s="14" t="s">
        <v>26</v>
      </c>
      <c r="D38" s="86">
        <v>1</v>
      </c>
      <c r="E38" s="52"/>
      <c r="F38" s="26"/>
      <c r="G38" s="42"/>
      <c r="H38" s="10"/>
      <c r="I38" s="75"/>
      <c r="J38" s="75"/>
      <c r="K38" s="111"/>
      <c r="L38" s="116" t="s">
        <v>113</v>
      </c>
      <c r="P38" s="29"/>
      <c r="R38" s="29"/>
    </row>
    <row r="39" spans="1:18" ht="24.75" customHeight="1" x14ac:dyDescent="0.2">
      <c r="A39" s="80" t="s">
        <v>103</v>
      </c>
      <c r="B39" s="22" t="s">
        <v>91</v>
      </c>
      <c r="C39" s="14" t="s">
        <v>26</v>
      </c>
      <c r="D39" s="86">
        <v>1</v>
      </c>
      <c r="E39" s="52"/>
      <c r="F39" s="26"/>
      <c r="G39" s="42"/>
      <c r="H39" s="10"/>
      <c r="I39" s="75"/>
      <c r="J39" s="75"/>
      <c r="K39" s="111"/>
      <c r="L39" s="116" t="s">
        <v>113</v>
      </c>
      <c r="P39" s="29"/>
      <c r="R39" s="29"/>
    </row>
    <row r="40" spans="1:18" ht="30" customHeight="1" x14ac:dyDescent="0.2">
      <c r="A40" s="80" t="s">
        <v>72</v>
      </c>
      <c r="B40" s="22" t="s">
        <v>78</v>
      </c>
      <c r="C40" s="14" t="s">
        <v>26</v>
      </c>
      <c r="D40" s="86">
        <v>2</v>
      </c>
      <c r="E40" s="52"/>
      <c r="F40" s="26"/>
      <c r="G40" s="42"/>
      <c r="H40" s="10"/>
      <c r="I40" s="75"/>
      <c r="J40" s="75"/>
      <c r="K40" s="111"/>
      <c r="L40" s="116" t="s">
        <v>113</v>
      </c>
      <c r="P40" s="29"/>
      <c r="R40" s="29"/>
    </row>
    <row r="41" spans="1:18" ht="24.75" customHeight="1" x14ac:dyDescent="0.2">
      <c r="A41" s="80" t="s">
        <v>73</v>
      </c>
      <c r="B41" s="22" t="s">
        <v>92</v>
      </c>
      <c r="C41" s="14" t="s">
        <v>26</v>
      </c>
      <c r="D41" s="86">
        <v>10</v>
      </c>
      <c r="E41" s="52"/>
      <c r="F41" s="26"/>
      <c r="G41" s="42"/>
      <c r="H41" s="10"/>
      <c r="I41" s="75"/>
      <c r="J41" s="75"/>
      <c r="K41" s="111"/>
      <c r="L41" s="116" t="s">
        <v>113</v>
      </c>
      <c r="P41" s="29"/>
      <c r="R41" s="29"/>
    </row>
    <row r="42" spans="1:18" ht="24.75" customHeight="1" x14ac:dyDescent="0.2">
      <c r="A42" s="80" t="s">
        <v>74</v>
      </c>
      <c r="B42" s="22" t="s">
        <v>79</v>
      </c>
      <c r="C42" s="14" t="s">
        <v>26</v>
      </c>
      <c r="D42" s="86">
        <v>150</v>
      </c>
      <c r="E42" s="52"/>
      <c r="F42" s="26"/>
      <c r="G42" s="42"/>
      <c r="H42" s="10"/>
      <c r="I42" s="75"/>
      <c r="J42" s="75"/>
      <c r="K42" s="111"/>
      <c r="L42" s="115" t="s">
        <v>114</v>
      </c>
      <c r="P42" s="29"/>
      <c r="R42" s="29"/>
    </row>
    <row r="43" spans="1:18" ht="24.75" customHeight="1" x14ac:dyDescent="0.2">
      <c r="A43" s="80" t="s">
        <v>75</v>
      </c>
      <c r="B43" s="22" t="s">
        <v>80</v>
      </c>
      <c r="C43" s="14" t="s">
        <v>26</v>
      </c>
      <c r="D43" s="86">
        <v>7</v>
      </c>
      <c r="E43" s="52"/>
      <c r="F43" s="26"/>
      <c r="G43" s="42"/>
      <c r="H43" s="10"/>
      <c r="I43" s="75"/>
      <c r="J43" s="75"/>
      <c r="K43" s="111"/>
      <c r="L43" s="114" t="s">
        <v>113</v>
      </c>
      <c r="P43" s="29"/>
      <c r="R43" s="29"/>
    </row>
    <row r="44" spans="1:18" ht="24.75" customHeight="1" x14ac:dyDescent="0.2">
      <c r="A44" s="80" t="s">
        <v>95</v>
      </c>
      <c r="B44" s="38" t="s">
        <v>94</v>
      </c>
      <c r="C44" s="14" t="s">
        <v>26</v>
      </c>
      <c r="D44" s="86">
        <v>60</v>
      </c>
      <c r="E44" s="57"/>
      <c r="F44" s="61"/>
      <c r="G44" s="42"/>
      <c r="H44" s="39"/>
      <c r="I44" s="75"/>
      <c r="J44" s="75"/>
      <c r="K44" s="111"/>
      <c r="L44" s="114" t="s">
        <v>113</v>
      </c>
      <c r="P44" s="29"/>
      <c r="R44" s="29"/>
    </row>
    <row r="45" spans="1:18" ht="24.75" customHeight="1" x14ac:dyDescent="0.2">
      <c r="A45" s="80" t="s">
        <v>77</v>
      </c>
      <c r="B45" s="22" t="s">
        <v>81</v>
      </c>
      <c r="C45" s="14" t="s">
        <v>26</v>
      </c>
      <c r="D45" s="86">
        <v>5</v>
      </c>
      <c r="E45" s="52"/>
      <c r="F45" s="26"/>
      <c r="G45" s="42"/>
      <c r="H45" s="10"/>
      <c r="I45" s="75"/>
      <c r="J45" s="75"/>
      <c r="K45" s="111"/>
      <c r="L45" s="114" t="s">
        <v>113</v>
      </c>
      <c r="P45" s="29"/>
      <c r="R45" s="29"/>
    </row>
    <row r="46" spans="1:18" ht="24.75" customHeight="1" x14ac:dyDescent="0.2">
      <c r="A46" s="80" t="s">
        <v>105</v>
      </c>
      <c r="B46" s="22" t="s">
        <v>107</v>
      </c>
      <c r="C46" s="14" t="s">
        <v>26</v>
      </c>
      <c r="D46" s="86">
        <v>10</v>
      </c>
      <c r="E46" s="52"/>
      <c r="F46" s="26"/>
      <c r="G46" s="42"/>
      <c r="H46" s="10"/>
      <c r="I46" s="75"/>
      <c r="J46" s="75"/>
      <c r="K46" s="111"/>
      <c r="L46" s="114" t="s">
        <v>113</v>
      </c>
      <c r="P46" s="29"/>
      <c r="R46" s="29"/>
    </row>
    <row r="47" spans="1:18" ht="24.75" customHeight="1" thickBot="1" x14ac:dyDescent="0.25">
      <c r="A47" s="81" t="s">
        <v>106</v>
      </c>
      <c r="B47" s="82" t="s">
        <v>108</v>
      </c>
      <c r="C47" s="35" t="s">
        <v>26</v>
      </c>
      <c r="D47" s="87">
        <v>5</v>
      </c>
      <c r="E47" s="62"/>
      <c r="F47" s="63"/>
      <c r="G47" s="43"/>
      <c r="H47" s="32"/>
      <c r="I47" s="83"/>
      <c r="J47" s="83"/>
      <c r="K47" s="112"/>
      <c r="L47" s="118" t="s">
        <v>113</v>
      </c>
      <c r="P47" s="29"/>
      <c r="R47" s="29"/>
    </row>
    <row r="48" spans="1:18" ht="24.95" customHeight="1" x14ac:dyDescent="0.25">
      <c r="A48" s="96" t="s">
        <v>109</v>
      </c>
      <c r="B48" s="97"/>
      <c r="C48" s="97"/>
      <c r="D48" s="97"/>
      <c r="E48" s="97"/>
      <c r="F48" s="97"/>
      <c r="G48" s="97"/>
      <c r="H48" s="98"/>
      <c r="I48" s="99">
        <f>SUM(J8:J47)</f>
        <v>0</v>
      </c>
      <c r="J48" s="100"/>
      <c r="K48" s="101"/>
      <c r="L48" s="85"/>
      <c r="P48" s="47"/>
      <c r="Q48" s="48"/>
      <c r="R48" s="49"/>
    </row>
    <row r="49" spans="1:12" ht="24.95" customHeight="1" x14ac:dyDescent="0.2">
      <c r="A49" s="102" t="s">
        <v>82</v>
      </c>
      <c r="B49" s="103"/>
      <c r="C49" s="103"/>
      <c r="D49" s="103"/>
      <c r="E49" s="103"/>
      <c r="F49" s="103"/>
      <c r="G49" s="103"/>
      <c r="H49" s="104"/>
      <c r="I49" s="105">
        <f>I50-I48</f>
        <v>0</v>
      </c>
      <c r="J49" s="106"/>
      <c r="K49" s="107"/>
      <c r="L49" s="85"/>
    </row>
    <row r="50" spans="1:12" ht="24.95" customHeight="1" thickBot="1" x14ac:dyDescent="0.25">
      <c r="A50" s="89" t="s">
        <v>83</v>
      </c>
      <c r="B50" s="90"/>
      <c r="C50" s="90"/>
      <c r="D50" s="90"/>
      <c r="E50" s="90"/>
      <c r="F50" s="90"/>
      <c r="G50" s="90"/>
      <c r="H50" s="91"/>
      <c r="I50" s="92">
        <f>SUM(K8:K47)</f>
        <v>0</v>
      </c>
      <c r="J50" s="93"/>
      <c r="K50" s="94"/>
      <c r="L50" s="85"/>
    </row>
    <row r="51" spans="1:12" ht="24.95" customHeight="1" x14ac:dyDescent="0.2">
      <c r="A51" s="33"/>
      <c r="B51" s="33"/>
      <c r="C51" s="33"/>
      <c r="D51" s="33"/>
      <c r="E51" s="54"/>
      <c r="F51" s="33"/>
      <c r="G51" s="33"/>
      <c r="H51" s="33"/>
      <c r="I51" s="34"/>
      <c r="J51" s="36"/>
      <c r="K51" s="37"/>
      <c r="L51" s="85"/>
    </row>
    <row r="52" spans="1:12" x14ac:dyDescent="0.2">
      <c r="A52" s="11"/>
      <c r="B52" s="11"/>
      <c r="C52" s="23"/>
      <c r="D52" s="24"/>
      <c r="E52" s="55"/>
      <c r="F52" s="11"/>
      <c r="G52" s="25"/>
      <c r="H52" s="25"/>
      <c r="I52" s="25"/>
      <c r="J52" s="25"/>
      <c r="K52" s="11"/>
    </row>
    <row r="53" spans="1:12" ht="36" customHeight="1" x14ac:dyDescent="0.25">
      <c r="A53" s="88" t="s">
        <v>115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</row>
    <row r="54" spans="1:12" x14ac:dyDescent="0.2">
      <c r="E54" s="56"/>
    </row>
  </sheetData>
  <mergeCells count="8">
    <mergeCell ref="A53:K53"/>
    <mergeCell ref="A50:H50"/>
    <mergeCell ref="I50:K50"/>
    <mergeCell ref="A4:K4"/>
    <mergeCell ref="A48:H48"/>
    <mergeCell ref="I48:K48"/>
    <mergeCell ref="A49:H49"/>
    <mergeCell ref="I49:K49"/>
  </mergeCells>
  <phoneticPr fontId="12" type="noConversion"/>
  <hyperlinks>
    <hyperlink ref="B25" r:id="rId1" display="http://pharmamed.tis.hr/Pharmamed/proizvodEdit.do?do=viewedit&amp;id=1818" xr:uid="{00000000-0004-0000-0000-000000000000}"/>
  </hyperlinks>
  <pageMargins left="0.39370078740157483" right="0.19685039370078741" top="0.31496062992125984" bottom="0.35433070866141736" header="0.51181102362204722" footer="0.23622047244094491"/>
  <pageSetup paperSize="9" scale="64" orientation="landscape" r:id="rId2"/>
  <headerFooter scaleWithDoc="0" alignWithMargins="0"/>
  <rowBreaks count="1" manualBreakCount="1">
    <brk id="32" max="11" man="1"/>
  </rowBreaks>
  <colBreaks count="1" manualBreakCount="1">
    <brk id="12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Visnja</dc:creator>
  <cp:lastModifiedBy>Mirela Đordan</cp:lastModifiedBy>
  <cp:lastPrinted>2024-09-04T10:14:31Z</cp:lastPrinted>
  <dcterms:created xsi:type="dcterms:W3CDTF">2020-12-18T09:08:18Z</dcterms:created>
  <dcterms:modified xsi:type="dcterms:W3CDTF">2025-09-11T05:39:56Z</dcterms:modified>
</cp:coreProperties>
</file>